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2" yWindow="-276" windowWidth="18348" windowHeight="11532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3" i="1" l="1"/>
  <c r="B230" i="1"/>
  <c r="A230" i="1"/>
  <c r="L229" i="1"/>
  <c r="J229" i="1"/>
  <c r="I229" i="1"/>
  <c r="H229" i="1"/>
  <c r="G229" i="1"/>
  <c r="G230" i="1" s="1"/>
  <c r="F229" i="1"/>
  <c r="B223" i="1"/>
  <c r="L222" i="1"/>
  <c r="J222" i="1"/>
  <c r="I222" i="1"/>
  <c r="H222" i="1"/>
  <c r="G222" i="1"/>
  <c r="F222" i="1"/>
  <c r="L215" i="1"/>
  <c r="J215" i="1"/>
  <c r="B215" i="1"/>
  <c r="A215" i="1"/>
  <c r="L214" i="1"/>
  <c r="J214" i="1"/>
  <c r="I214" i="1"/>
  <c r="H214" i="1"/>
  <c r="G214" i="1"/>
  <c r="F214" i="1"/>
  <c r="B208" i="1"/>
  <c r="L207" i="1"/>
  <c r="J207" i="1"/>
  <c r="I207" i="1"/>
  <c r="H207" i="1"/>
  <c r="G207" i="1"/>
  <c r="F207" i="1"/>
  <c r="B200" i="1"/>
  <c r="A200" i="1"/>
  <c r="L199" i="1"/>
  <c r="J199" i="1"/>
  <c r="I199" i="1"/>
  <c r="H199" i="1"/>
  <c r="H200" i="1" s="1"/>
  <c r="G199" i="1"/>
  <c r="G200" i="1" s="1"/>
  <c r="F199" i="1"/>
  <c r="B193" i="1"/>
  <c r="L192" i="1"/>
  <c r="J192" i="1"/>
  <c r="J200" i="1" s="1"/>
  <c r="I192" i="1"/>
  <c r="H192" i="1"/>
  <c r="G192" i="1"/>
  <c r="F192" i="1"/>
  <c r="B185" i="1"/>
  <c r="A185" i="1"/>
  <c r="L184" i="1"/>
  <c r="J184" i="1"/>
  <c r="I184" i="1"/>
  <c r="H184" i="1"/>
  <c r="G184" i="1"/>
  <c r="F184" i="1"/>
  <c r="B178" i="1"/>
  <c r="L177" i="1"/>
  <c r="J177" i="1"/>
  <c r="I177" i="1"/>
  <c r="H177" i="1"/>
  <c r="G177" i="1"/>
  <c r="F177" i="1"/>
  <c r="B169" i="1"/>
  <c r="A169" i="1"/>
  <c r="L168" i="1"/>
  <c r="J168" i="1"/>
  <c r="I168" i="1"/>
  <c r="H168" i="1"/>
  <c r="G168" i="1"/>
  <c r="F168" i="1"/>
  <c r="B161" i="1"/>
  <c r="A161" i="1"/>
  <c r="L160" i="1"/>
  <c r="J160" i="1"/>
  <c r="I160" i="1"/>
  <c r="H160" i="1"/>
  <c r="G160" i="1"/>
  <c r="F160" i="1"/>
  <c r="B154" i="1"/>
  <c r="A154" i="1"/>
  <c r="L153" i="1"/>
  <c r="J153" i="1"/>
  <c r="I153" i="1"/>
  <c r="H153" i="1"/>
  <c r="G153" i="1"/>
  <c r="B147" i="1"/>
  <c r="A147" i="1"/>
  <c r="L146" i="1"/>
  <c r="J146" i="1"/>
  <c r="I146" i="1"/>
  <c r="H146" i="1"/>
  <c r="G146" i="1"/>
  <c r="F146" i="1"/>
  <c r="F154" i="1" s="1"/>
  <c r="B139" i="1"/>
  <c r="A139" i="1"/>
  <c r="L138" i="1"/>
  <c r="J138" i="1"/>
  <c r="I138" i="1"/>
  <c r="H138" i="1"/>
  <c r="G138" i="1"/>
  <c r="F138" i="1"/>
  <c r="B132" i="1"/>
  <c r="A132" i="1"/>
  <c r="L131" i="1"/>
  <c r="J131" i="1"/>
  <c r="I131" i="1"/>
  <c r="H131" i="1"/>
  <c r="G131" i="1"/>
  <c r="F131" i="1"/>
  <c r="J124" i="1"/>
  <c r="B124" i="1"/>
  <c r="A124" i="1"/>
  <c r="L123" i="1"/>
  <c r="J123" i="1"/>
  <c r="I123" i="1"/>
  <c r="H123" i="1"/>
  <c r="G123" i="1"/>
  <c r="F123" i="1"/>
  <c r="B117" i="1"/>
  <c r="A117" i="1"/>
  <c r="L116" i="1"/>
  <c r="J116" i="1"/>
  <c r="I116" i="1"/>
  <c r="H116" i="1"/>
  <c r="G116" i="1"/>
  <c r="F116" i="1"/>
  <c r="B109" i="1"/>
  <c r="A109" i="1"/>
  <c r="L108" i="1"/>
  <c r="J108" i="1"/>
  <c r="I108" i="1"/>
  <c r="H108" i="1"/>
  <c r="G108" i="1"/>
  <c r="F108" i="1"/>
  <c r="B102" i="1"/>
  <c r="A102" i="1"/>
  <c r="L101" i="1"/>
  <c r="J101" i="1"/>
  <c r="I101" i="1"/>
  <c r="H101" i="1"/>
  <c r="G101" i="1"/>
  <c r="F101" i="1"/>
  <c r="B94" i="1"/>
  <c r="A94" i="1"/>
  <c r="L93" i="1"/>
  <c r="J93" i="1"/>
  <c r="I93" i="1"/>
  <c r="H93" i="1"/>
  <c r="G93" i="1"/>
  <c r="F93" i="1"/>
  <c r="B87" i="1"/>
  <c r="A87" i="1"/>
  <c r="L86" i="1"/>
  <c r="J86" i="1"/>
  <c r="I86" i="1"/>
  <c r="H86" i="1"/>
  <c r="G86" i="1"/>
  <c r="F86" i="1"/>
  <c r="B80" i="1"/>
  <c r="A80" i="1"/>
  <c r="L79" i="1"/>
  <c r="J79" i="1"/>
  <c r="I79" i="1"/>
  <c r="H79" i="1"/>
  <c r="G79" i="1"/>
  <c r="F79" i="1"/>
  <c r="B72" i="1"/>
  <c r="A72" i="1"/>
  <c r="L71" i="1"/>
  <c r="J71" i="1"/>
  <c r="I71" i="1"/>
  <c r="H71" i="1"/>
  <c r="G71" i="1"/>
  <c r="F71" i="1"/>
  <c r="F80" i="1" s="1"/>
  <c r="B63" i="1"/>
  <c r="A63" i="1"/>
  <c r="L62" i="1"/>
  <c r="J62" i="1"/>
  <c r="I62" i="1"/>
  <c r="H62" i="1"/>
  <c r="G62" i="1"/>
  <c r="G63" i="1" s="1"/>
  <c r="F62" i="1"/>
  <c r="B56" i="1"/>
  <c r="A56" i="1"/>
  <c r="L55" i="1"/>
  <c r="J55" i="1"/>
  <c r="I55" i="1"/>
  <c r="H55" i="1"/>
  <c r="G55" i="1"/>
  <c r="F55" i="1"/>
  <c r="B49" i="1"/>
  <c r="A49" i="1"/>
  <c r="L48" i="1"/>
  <c r="J48" i="1"/>
  <c r="I48" i="1"/>
  <c r="H48" i="1"/>
  <c r="G48" i="1"/>
  <c r="F48" i="1"/>
  <c r="B42" i="1"/>
  <c r="A42" i="1"/>
  <c r="L41" i="1"/>
  <c r="J41" i="1"/>
  <c r="J49" i="1" s="1"/>
  <c r="I41" i="1"/>
  <c r="H41" i="1"/>
  <c r="G41" i="1"/>
  <c r="F41" i="1"/>
  <c r="B34" i="1"/>
  <c r="A34" i="1"/>
  <c r="L33" i="1"/>
  <c r="J33" i="1"/>
  <c r="I33" i="1"/>
  <c r="I34" i="1" s="1"/>
  <c r="H33" i="1"/>
  <c r="G33" i="1"/>
  <c r="F33" i="1"/>
  <c r="B27" i="1"/>
  <c r="A27" i="1"/>
  <c r="L26" i="1"/>
  <c r="J26" i="1"/>
  <c r="I26" i="1"/>
  <c r="H26" i="1"/>
  <c r="H34" i="1" s="1"/>
  <c r="G26" i="1"/>
  <c r="G34" i="1" s="1"/>
  <c r="F26" i="1"/>
  <c r="B19" i="1"/>
  <c r="A19" i="1"/>
  <c r="L18" i="1"/>
  <c r="J18" i="1"/>
  <c r="I18" i="1"/>
  <c r="H18" i="1"/>
  <c r="G18" i="1"/>
  <c r="F18" i="1"/>
  <c r="B12" i="1"/>
  <c r="A12" i="1"/>
  <c r="L11" i="1"/>
  <c r="J11" i="1"/>
  <c r="I11" i="1"/>
  <c r="H11" i="1"/>
  <c r="G11" i="1"/>
  <c r="F11" i="1"/>
  <c r="F19" i="1" s="1"/>
  <c r="I230" i="1" l="1"/>
  <c r="H230" i="1"/>
  <c r="J230" i="1"/>
  <c r="L230" i="1"/>
  <c r="F230" i="1"/>
  <c r="G215" i="1"/>
  <c r="H215" i="1"/>
  <c r="I215" i="1"/>
  <c r="F215" i="1"/>
  <c r="I200" i="1"/>
  <c r="L200" i="1"/>
  <c r="F200" i="1"/>
  <c r="G169" i="1"/>
  <c r="J169" i="1"/>
  <c r="L169" i="1"/>
  <c r="H154" i="1"/>
  <c r="G154" i="1"/>
  <c r="H139" i="1"/>
  <c r="I109" i="1"/>
  <c r="H109" i="1"/>
  <c r="J109" i="1"/>
  <c r="G109" i="1"/>
  <c r="H94" i="1"/>
  <c r="G94" i="1"/>
  <c r="I94" i="1"/>
  <c r="J94" i="1"/>
  <c r="F94" i="1"/>
  <c r="L94" i="1"/>
  <c r="H80" i="1"/>
  <c r="I80" i="1"/>
  <c r="G80" i="1"/>
  <c r="J80" i="1"/>
  <c r="L80" i="1"/>
  <c r="I63" i="1"/>
  <c r="H63" i="1"/>
  <c r="J63" i="1"/>
  <c r="L63" i="1"/>
  <c r="F63" i="1"/>
  <c r="G49" i="1"/>
  <c r="H49" i="1"/>
  <c r="I49" i="1"/>
  <c r="F49" i="1"/>
  <c r="L49" i="1"/>
  <c r="J34" i="1"/>
  <c r="L34" i="1"/>
  <c r="F34" i="1"/>
  <c r="G19" i="1"/>
  <c r="H19" i="1"/>
  <c r="I19" i="1"/>
  <c r="J19" i="1"/>
  <c r="L19" i="1"/>
  <c r="G185" i="1"/>
  <c r="I185" i="1"/>
  <c r="H185" i="1"/>
  <c r="J185" i="1"/>
  <c r="L185" i="1"/>
  <c r="F185" i="1"/>
  <c r="H169" i="1"/>
  <c r="I169" i="1"/>
  <c r="F169" i="1"/>
  <c r="I154" i="1"/>
  <c r="J154" i="1"/>
  <c r="L154" i="1"/>
  <c r="G139" i="1"/>
  <c r="I139" i="1"/>
  <c r="J139" i="1"/>
  <c r="L139" i="1"/>
  <c r="F139" i="1"/>
  <c r="G124" i="1"/>
  <c r="I124" i="1"/>
  <c r="H124" i="1"/>
  <c r="L124" i="1"/>
  <c r="F124" i="1"/>
  <c r="L109" i="1"/>
  <c r="F109" i="1"/>
</calcChain>
</file>

<file path=xl/sharedStrings.xml><?xml version="1.0" encoding="utf-8"?>
<sst xmlns="http://schemas.openxmlformats.org/spreadsheetml/2006/main" count="613" uniqueCount="186">
  <si>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</si>
  <si>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</si>
  <si>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</si>
  <si>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</si>
  <si>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</si>
  <si>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</si>
  <si>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</si>
  <si>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</si>
  <si>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</si>
  <si>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</si>
  <si>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</si>
  <si>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</si>
  <si>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</si>
  <si>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</si>
  <si>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</si>
  <si>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</si>
  <si>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</si>
  <si>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</si>
  <si>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</si>
  <si>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</si>
  <si>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</si>
  <si>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</si>
  <si>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</si>
  <si>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</si>
  <si>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</si>
  <si>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</si>
  <si>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 xml:space="preserve">Чай с сахаром </t>
  </si>
  <si>
    <t>375/2015</t>
  </si>
  <si>
    <t>фрукты</t>
  </si>
  <si>
    <t xml:space="preserve">фрукт Яблоко свежее </t>
  </si>
  <si>
    <t>338/2015</t>
  </si>
  <si>
    <t>хлеб</t>
  </si>
  <si>
    <t>Хлеб</t>
  </si>
  <si>
    <t>ПР</t>
  </si>
  <si>
    <t>итого</t>
  </si>
  <si>
    <t>Обед</t>
  </si>
  <si>
    <t>1 блюдо</t>
  </si>
  <si>
    <t xml:space="preserve">Щи из св. капусты с картофелем  </t>
  </si>
  <si>
    <t>88/2015</t>
  </si>
  <si>
    <t>2 блюдо</t>
  </si>
  <si>
    <t>291/2015</t>
  </si>
  <si>
    <t>Чай с сахаром</t>
  </si>
  <si>
    <t>сладкое</t>
  </si>
  <si>
    <t>Печенье Земляничное</t>
  </si>
  <si>
    <t>хлеб черн.</t>
  </si>
  <si>
    <t>Итого за день:</t>
  </si>
  <si>
    <t>Каша рассыпчатая гречневая</t>
  </si>
  <si>
    <t>302/2015</t>
  </si>
  <si>
    <t>напиток</t>
  </si>
  <si>
    <t>Напиток витаминный</t>
  </si>
  <si>
    <t>Печенье Топленое молоко</t>
  </si>
  <si>
    <t>Суп с макаронными изделиями</t>
  </si>
  <si>
    <t>96/2015</t>
  </si>
  <si>
    <t>Биточки рыбные с сметанным соусом</t>
  </si>
  <si>
    <t>256/2015</t>
  </si>
  <si>
    <t>гарнир</t>
  </si>
  <si>
    <t>Картофельное пюре</t>
  </si>
  <si>
    <t>304/2015</t>
  </si>
  <si>
    <t>Кисель из повидла</t>
  </si>
  <si>
    <t>Рагу из овощей</t>
  </si>
  <si>
    <t>143/2015</t>
  </si>
  <si>
    <t>Компот из смеси сухофруктов</t>
  </si>
  <si>
    <t>349/2015</t>
  </si>
  <si>
    <t>Сушки ванильные</t>
  </si>
  <si>
    <t xml:space="preserve">Хлеб </t>
  </si>
  <si>
    <t>Рассольник Ленинградский (перловка)</t>
  </si>
  <si>
    <t>71/2015</t>
  </si>
  <si>
    <t>Мясо тушеное с соусом</t>
  </si>
  <si>
    <t>256/20156</t>
  </si>
  <si>
    <t>Рис отварной</t>
  </si>
  <si>
    <t xml:space="preserve">Напиток витаминный </t>
  </si>
  <si>
    <t>ТТК№48,11</t>
  </si>
  <si>
    <t xml:space="preserve">Макаронные изделия отварные с маслом </t>
  </si>
  <si>
    <t>203/2015</t>
  </si>
  <si>
    <t xml:space="preserve">Чай с сахаром и лимоном </t>
  </si>
  <si>
    <t>377/2015</t>
  </si>
  <si>
    <t>Борщ с капустой и картофелем</t>
  </si>
  <si>
    <t>82/2015</t>
  </si>
  <si>
    <t>Котлеты рубленные, запеченые с молочным соусом</t>
  </si>
  <si>
    <t>273/2015</t>
  </si>
  <si>
    <t>Тефтели из свинины Особые</t>
  </si>
  <si>
    <t>ТТК№2</t>
  </si>
  <si>
    <t>312/2015</t>
  </si>
  <si>
    <t>Чай с сахаром и лимоном</t>
  </si>
  <si>
    <t>кисломол.</t>
  </si>
  <si>
    <t>Кисломолочный продукт (йогурт)</t>
  </si>
  <si>
    <t>Суп из овощей</t>
  </si>
  <si>
    <t>99/2015</t>
  </si>
  <si>
    <t>Рагу из птицы</t>
  </si>
  <si>
    <t>289/2015</t>
  </si>
  <si>
    <t>фрукт Яблоко свежее</t>
  </si>
  <si>
    <t>Сосиска отварная и спагетти отварные с маслом</t>
  </si>
  <si>
    <t>243, 203/2015</t>
  </si>
  <si>
    <t>Фрукт яблоко свежее</t>
  </si>
  <si>
    <t>закуска</t>
  </si>
  <si>
    <t>Салат из свежей капусты</t>
  </si>
  <si>
    <t>45/2015</t>
  </si>
  <si>
    <t>Суп картофельный с бобовыми (горох)</t>
  </si>
  <si>
    <t>102/2015</t>
  </si>
  <si>
    <t>Плов из отварной свинины</t>
  </si>
  <si>
    <t>265/2015</t>
  </si>
  <si>
    <t>Салат из моркови с сахаром</t>
  </si>
  <si>
    <t>62/2015</t>
  </si>
  <si>
    <t>Оладьи со сгущеным молоком</t>
  </si>
  <si>
    <t>732,733/2005</t>
  </si>
  <si>
    <t>Кофейный напиток</t>
  </si>
  <si>
    <t>379/2015</t>
  </si>
  <si>
    <t>хлеб бел.</t>
  </si>
  <si>
    <t>Батон</t>
  </si>
  <si>
    <t>111/2015</t>
  </si>
  <si>
    <t>ТТК№48</t>
  </si>
  <si>
    <t>Сок фруктовый</t>
  </si>
  <si>
    <t>ТТК№5</t>
  </si>
  <si>
    <t>Суп с крупой (рисовой)</t>
  </si>
  <si>
    <t>115/2015</t>
  </si>
  <si>
    <t>Филе минтая запеченое с овощами</t>
  </si>
  <si>
    <t>ТТК№14</t>
  </si>
  <si>
    <t>Салат из свежей капусты с кукурузой</t>
  </si>
  <si>
    <t>Биточки из свинины</t>
  </si>
  <si>
    <t>ТТК№32</t>
  </si>
  <si>
    <t>Суп картофельный с гречкой</t>
  </si>
  <si>
    <t>ТТК№36</t>
  </si>
  <si>
    <t>Макаронные изделия отварные с маслом</t>
  </si>
  <si>
    <t>260/2015</t>
  </si>
  <si>
    <t>Напиток из варенья (повидла)</t>
  </si>
  <si>
    <t>387/2015</t>
  </si>
  <si>
    <t>Закуска</t>
  </si>
  <si>
    <t>Суп крестьянский с перловой крупой</t>
  </si>
  <si>
    <t>98/2015</t>
  </si>
  <si>
    <t>Плов Школьный</t>
  </si>
  <si>
    <t>Винегрет овощной</t>
  </si>
  <si>
    <t>67/2015</t>
  </si>
  <si>
    <t>Компот из плодов сушеных (изюма)</t>
  </si>
  <si>
    <t>348/2015</t>
  </si>
  <si>
    <t>Филе цыпленка тушеное</t>
  </si>
  <si>
    <t>гаринр</t>
  </si>
  <si>
    <t>Икра свекольная</t>
  </si>
  <si>
    <t>75/2015</t>
  </si>
  <si>
    <t>Котлета рубленная из цыплят</t>
  </si>
  <si>
    <t>295/2015</t>
  </si>
  <si>
    <t>Щи из свежей капусты с картофелем</t>
  </si>
  <si>
    <t>Мясо духовое</t>
  </si>
  <si>
    <t>258/2015</t>
  </si>
  <si>
    <t>Вафли сливочные</t>
  </si>
  <si>
    <t>Голубцы ленивые со сметаной</t>
  </si>
  <si>
    <t>297/2015</t>
  </si>
  <si>
    <t>Компот из плодов сушеных (кураги)</t>
  </si>
  <si>
    <t>270/2015</t>
  </si>
  <si>
    <t>Пудинг из творога (запеченный) с повидлом и яблоко свежее</t>
  </si>
  <si>
    <t>222/2015</t>
  </si>
  <si>
    <t>Плюшка Детская</t>
  </si>
  <si>
    <t>Икра кабачковая</t>
  </si>
  <si>
    <t xml:space="preserve">Гуляш из свинины </t>
  </si>
  <si>
    <t>Печенье Сахарное</t>
  </si>
  <si>
    <t>210/2015</t>
  </si>
  <si>
    <t>Омлет натуральный</t>
  </si>
  <si>
    <t>Салат из свеклы</t>
  </si>
  <si>
    <t xml:space="preserve">Плов Школьный </t>
  </si>
  <si>
    <t>Печенье Полезный завтрак</t>
  </si>
  <si>
    <t>52/2015</t>
  </si>
  <si>
    <t>Печенье Слана молочное</t>
  </si>
  <si>
    <t>Котлета Московская</t>
  </si>
  <si>
    <t>Груша</t>
  </si>
  <si>
    <t xml:space="preserve">Филе цыпленка тушеное </t>
  </si>
  <si>
    <t>Печенье Молочное</t>
  </si>
  <si>
    <t>Салат из свежей капусты с огурцом</t>
  </si>
  <si>
    <t>Котлета Нежная</t>
  </si>
  <si>
    <t>Капуста тушеная</t>
  </si>
  <si>
    <t>Печенье Космик</t>
  </si>
  <si>
    <t>ТТК№12</t>
  </si>
  <si>
    <t>139/2015</t>
  </si>
  <si>
    <t>ТТК№13</t>
  </si>
  <si>
    <t>Печень по строгановски</t>
  </si>
  <si>
    <t>255/2015</t>
  </si>
  <si>
    <t>Бутерброд с  сыром Рикотта и каша молочная жидкая овсяная с маслом сливочным</t>
  </si>
  <si>
    <t>182/2015</t>
  </si>
  <si>
    <t>268/2015</t>
  </si>
  <si>
    <t>203/215</t>
  </si>
  <si>
    <t>Котлета из мяса свинины</t>
  </si>
  <si>
    <t>Напиток из варенья(повидла)</t>
  </si>
  <si>
    <t>Сдоба Сластена</t>
  </si>
  <si>
    <t xml:space="preserve">Котлета Московская </t>
  </si>
  <si>
    <t>ТТК№11</t>
  </si>
  <si>
    <t>Салат Витаминный</t>
  </si>
  <si>
    <t>И.о. директора школы</t>
  </si>
  <si>
    <t>Тинаева Ю.А.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</si>
</sst>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8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2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Border="1"/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vertical="top" wrapText="1"/>
    </xf>
    <xf numFmtId="0" fontId="1" fillId="4" borderId="16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vertical="top" wrapText="1"/>
    </xf>
    <xf numFmtId="0" fontId="1" fillId="4" borderId="14" xfId="0" applyFont="1" applyFill="1" applyBorder="1" applyAlignment="1">
      <alignment horizontal="center" vertical="top" wrapText="1"/>
    </xf>
    <xf numFmtId="0" fontId="0" fillId="0" borderId="20" xfId="0" applyBorder="1"/>
    <xf numFmtId="0" fontId="11" fillId="0" borderId="1" xfId="1" applyBorder="1"/>
    <xf numFmtId="0" fontId="11" fillId="3" borderId="1" xfId="1" applyFill="1" applyBorder="1" applyAlignment="1" applyProtection="1">
      <alignment wrapText="1"/>
      <protection locked="0"/>
    </xf>
    <xf numFmtId="1" fontId="11" fillId="3" borderId="1" xfId="1" applyNumberFormat="1" applyFill="1" applyBorder="1" applyProtection="1">
      <protection locked="0"/>
    </xf>
    <xf numFmtId="2" fontId="11" fillId="3" borderId="1" xfId="1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Border="1" applyAlignment="1">
      <alignment horizontal="center" vertical="center" wrapText="1"/>
    </xf>
    <xf numFmtId="0" fontId="0" fillId="3" borderId="22" xfId="0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 vertical="top" wrapText="1"/>
    </xf>
    <xf numFmtId="0" fontId="11" fillId="3" borderId="22" xfId="1" applyFill="1" applyBorder="1" applyProtection="1">
      <protection locked="0"/>
    </xf>
    <xf numFmtId="2" fontId="11" fillId="3" borderId="23" xfId="1" applyNumberFormat="1" applyFill="1" applyBorder="1" applyProtection="1">
      <protection locked="0"/>
    </xf>
    <xf numFmtId="0" fontId="11" fillId="0" borderId="2" xfId="1" applyBorder="1"/>
    <xf numFmtId="0" fontId="11" fillId="3" borderId="2" xfId="1" applyFill="1" applyBorder="1" applyAlignment="1" applyProtection="1">
      <alignment wrapText="1"/>
      <protection locked="0"/>
    </xf>
    <xf numFmtId="1" fontId="11" fillId="3" borderId="2" xfId="1" applyNumberFormat="1" applyFill="1" applyBorder="1" applyProtection="1">
      <protection locked="0"/>
    </xf>
    <xf numFmtId="2" fontId="11" fillId="3" borderId="2" xfId="1" applyNumberFormat="1" applyFill="1" applyBorder="1" applyProtection="1">
      <protection locked="0"/>
    </xf>
    <xf numFmtId="0" fontId="11" fillId="3" borderId="24" xfId="1" applyFill="1" applyBorder="1" applyProtection="1">
      <protection locked="0"/>
    </xf>
    <xf numFmtId="2" fontId="11" fillId="3" borderId="12" xfId="1" applyNumberFormat="1" applyFill="1" applyBorder="1" applyProtection="1">
      <protection locked="0"/>
    </xf>
    <xf numFmtId="0" fontId="1" fillId="4" borderId="14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8" xfId="0" applyBorder="1"/>
    <xf numFmtId="1" fontId="0" fillId="5" borderId="20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2" xfId="0" applyNumberFormat="1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5" borderId="22" xfId="0" applyFill="1" applyBorder="1" applyProtection="1">
      <protection locked="0"/>
    </xf>
    <xf numFmtId="17" fontId="0" fillId="5" borderId="25" xfId="0" applyNumberFormat="1" applyFill="1" applyBorder="1" applyProtection="1">
      <protection locked="0"/>
    </xf>
    <xf numFmtId="0" fontId="0" fillId="5" borderId="20" xfId="0" applyFill="1" applyBorder="1" applyAlignment="1" applyProtection="1">
      <alignment wrapText="1"/>
      <protection locked="0"/>
    </xf>
    <xf numFmtId="1" fontId="0" fillId="5" borderId="26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tabSelected="1" workbookViewId="0">
      <pane xSplit="4" ySplit="5" topLeftCell="E219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7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87"/>
      <c r="D1" s="88"/>
      <c r="E1" s="88"/>
      <c r="F1" s="3" t="s">
        <v>1</v>
      </c>
      <c r="G1" s="1" t="s">
        <v>2</v>
      </c>
      <c r="H1" s="89" t="s">
        <v>184</v>
      </c>
      <c r="I1" s="89"/>
      <c r="J1" s="89"/>
      <c r="K1" s="89"/>
    </row>
    <row r="2" spans="1:12" ht="17.399999999999999">
      <c r="A2" s="4" t="s">
        <v>3</v>
      </c>
      <c r="C2" s="1"/>
      <c r="G2" s="1" t="s">
        <v>4</v>
      </c>
      <c r="H2" s="89" t="s">
        <v>185</v>
      </c>
      <c r="I2" s="89"/>
      <c r="J2" s="89"/>
      <c r="K2" s="89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10</v>
      </c>
      <c r="I3" s="8">
        <v>12</v>
      </c>
      <c r="J3" s="49">
        <v>2025</v>
      </c>
      <c r="K3" s="50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1.2" thickBot="1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51" t="s">
        <v>21</v>
      </c>
      <c r="L5" s="12" t="s">
        <v>22</v>
      </c>
    </row>
    <row r="6" spans="1:12" ht="14.4">
      <c r="A6" s="13">
        <v>1</v>
      </c>
      <c r="B6" s="14">
        <v>1</v>
      </c>
      <c r="C6" s="15" t="s">
        <v>23</v>
      </c>
      <c r="D6" s="16" t="s">
        <v>94</v>
      </c>
      <c r="E6" s="77" t="s">
        <v>95</v>
      </c>
      <c r="F6" s="71">
        <v>60</v>
      </c>
      <c r="G6" s="74">
        <v>0.79</v>
      </c>
      <c r="H6" s="74">
        <v>1.95</v>
      </c>
      <c r="I6" s="74">
        <v>3.88</v>
      </c>
      <c r="J6" s="71">
        <v>36</v>
      </c>
      <c r="K6" s="80" t="s">
        <v>96</v>
      </c>
      <c r="L6" s="79">
        <v>6.11</v>
      </c>
    </row>
    <row r="7" spans="1:12" ht="14.4">
      <c r="A7" s="17"/>
      <c r="B7" s="18"/>
      <c r="C7" s="19"/>
      <c r="D7" s="16" t="s">
        <v>24</v>
      </c>
      <c r="E7" s="77" t="s">
        <v>155</v>
      </c>
      <c r="F7" s="71">
        <v>150</v>
      </c>
      <c r="G7" s="74">
        <v>49.12</v>
      </c>
      <c r="H7" s="74">
        <v>61.62</v>
      </c>
      <c r="I7" s="74">
        <v>4.87</v>
      </c>
      <c r="J7" s="71">
        <v>771</v>
      </c>
      <c r="K7" s="86" t="s">
        <v>154</v>
      </c>
      <c r="L7" s="79">
        <v>70.930000000000007</v>
      </c>
    </row>
    <row r="8" spans="1:12" ht="14.4">
      <c r="A8" s="17"/>
      <c r="B8" s="18"/>
      <c r="C8" s="19"/>
      <c r="D8" s="20" t="s">
        <v>25</v>
      </c>
      <c r="E8" s="78" t="s">
        <v>83</v>
      </c>
      <c r="F8" s="72">
        <v>218</v>
      </c>
      <c r="G8" s="75">
        <v>0.13</v>
      </c>
      <c r="H8" s="75">
        <v>0.02</v>
      </c>
      <c r="I8" s="75">
        <v>14.93</v>
      </c>
      <c r="J8" s="72">
        <v>61</v>
      </c>
      <c r="K8" s="81" t="s">
        <v>75</v>
      </c>
      <c r="L8" s="76">
        <v>4.9800000000000004</v>
      </c>
    </row>
    <row r="9" spans="1:12" ht="14.4">
      <c r="A9" s="17"/>
      <c r="B9" s="18"/>
      <c r="C9" s="19"/>
      <c r="D9" s="20" t="s">
        <v>28</v>
      </c>
      <c r="E9" s="78" t="s">
        <v>29</v>
      </c>
      <c r="F9" s="72">
        <v>100</v>
      </c>
      <c r="G9" s="75">
        <v>0.4</v>
      </c>
      <c r="H9" s="75">
        <v>0.4</v>
      </c>
      <c r="I9" s="75">
        <v>9.8000000000000007</v>
      </c>
      <c r="J9" s="72">
        <v>44</v>
      </c>
      <c r="K9" s="81" t="s">
        <v>30</v>
      </c>
      <c r="L9" s="76">
        <v>24.13</v>
      </c>
    </row>
    <row r="10" spans="1:12" ht="14.4">
      <c r="A10" s="17"/>
      <c r="B10" s="18"/>
      <c r="C10" s="19"/>
      <c r="D10" s="20" t="s">
        <v>31</v>
      </c>
      <c r="E10" s="78" t="s">
        <v>32</v>
      </c>
      <c r="F10" s="72">
        <v>13</v>
      </c>
      <c r="G10" s="75">
        <v>0.85</v>
      </c>
      <c r="H10" s="75">
        <v>0.13</v>
      </c>
      <c r="I10" s="75">
        <v>5.98</v>
      </c>
      <c r="J10" s="72">
        <v>28</v>
      </c>
      <c r="K10" s="81" t="s">
        <v>33</v>
      </c>
      <c r="L10" s="76">
        <v>0.71</v>
      </c>
    </row>
    <row r="11" spans="1:12" ht="14.4">
      <c r="A11" s="24"/>
      <c r="B11" s="25"/>
      <c r="C11" s="16"/>
      <c r="D11" s="26" t="s">
        <v>34</v>
      </c>
      <c r="E11" s="27"/>
      <c r="F11" s="28">
        <f>SUM(F6:F10)</f>
        <v>541</v>
      </c>
      <c r="G11" s="28">
        <f>SUM(G6:G10)</f>
        <v>51.29</v>
      </c>
      <c r="H11" s="28">
        <f>SUM(H6:H10)</f>
        <v>64.12</v>
      </c>
      <c r="I11" s="28">
        <f>SUM(I6:I10)</f>
        <v>39.460000000000008</v>
      </c>
      <c r="J11" s="28">
        <f>SUM(J6:J10)</f>
        <v>940</v>
      </c>
      <c r="K11" s="54"/>
      <c r="L11" s="55">
        <f>SUM(L6:L10)</f>
        <v>106.86</v>
      </c>
    </row>
    <row r="12" spans="1:12" ht="14.4">
      <c r="A12" s="29">
        <f>A6</f>
        <v>1</v>
      </c>
      <c r="B12" s="30">
        <f>B6</f>
        <v>1</v>
      </c>
      <c r="C12" s="31" t="s">
        <v>35</v>
      </c>
      <c r="D12" s="20" t="s">
        <v>94</v>
      </c>
      <c r="E12" s="78" t="s">
        <v>156</v>
      </c>
      <c r="F12" s="72">
        <v>60</v>
      </c>
      <c r="G12" s="75">
        <v>0.84</v>
      </c>
      <c r="H12" s="75">
        <v>3.61</v>
      </c>
      <c r="I12" s="75">
        <v>4.96</v>
      </c>
      <c r="J12" s="72">
        <v>56</v>
      </c>
      <c r="K12" s="81" t="s">
        <v>159</v>
      </c>
      <c r="L12" s="76">
        <v>6.56</v>
      </c>
    </row>
    <row r="13" spans="1:12" ht="14.4">
      <c r="A13" s="17"/>
      <c r="B13" s="18"/>
      <c r="C13" s="19"/>
      <c r="D13" s="20" t="s">
        <v>36</v>
      </c>
      <c r="E13" s="78" t="s">
        <v>37</v>
      </c>
      <c r="F13" s="72">
        <v>250</v>
      </c>
      <c r="G13" s="75">
        <v>1.77</v>
      </c>
      <c r="H13" s="75">
        <v>4.95</v>
      </c>
      <c r="I13" s="75">
        <v>7.9</v>
      </c>
      <c r="J13" s="72">
        <v>90</v>
      </c>
      <c r="K13" s="81" t="s">
        <v>38</v>
      </c>
      <c r="L13" s="76">
        <v>12.28</v>
      </c>
    </row>
    <row r="14" spans="1:12" ht="14.4">
      <c r="A14" s="17"/>
      <c r="B14" s="18"/>
      <c r="C14" s="19"/>
      <c r="D14" s="20" t="s">
        <v>39</v>
      </c>
      <c r="E14" s="78" t="s">
        <v>157</v>
      </c>
      <c r="F14" s="72">
        <v>150</v>
      </c>
      <c r="G14" s="75">
        <v>15.4</v>
      </c>
      <c r="H14" s="75">
        <v>15.51</v>
      </c>
      <c r="I14" s="75">
        <v>26.95</v>
      </c>
      <c r="J14" s="72">
        <v>328</v>
      </c>
      <c r="K14" s="81" t="s">
        <v>40</v>
      </c>
      <c r="L14" s="76">
        <v>68.16</v>
      </c>
    </row>
    <row r="15" spans="1:12" ht="14.4">
      <c r="A15" s="17"/>
      <c r="B15" s="18"/>
      <c r="C15" s="19"/>
      <c r="D15" s="20" t="s">
        <v>25</v>
      </c>
      <c r="E15" s="78" t="s">
        <v>83</v>
      </c>
      <c r="F15" s="72">
        <v>216</v>
      </c>
      <c r="G15" s="75">
        <v>0.13</v>
      </c>
      <c r="H15" s="75">
        <v>0.02</v>
      </c>
      <c r="I15" s="75">
        <v>14.79</v>
      </c>
      <c r="J15" s="72">
        <v>60</v>
      </c>
      <c r="K15" s="81" t="s">
        <v>75</v>
      </c>
      <c r="L15" s="76">
        <v>3.82</v>
      </c>
    </row>
    <row r="16" spans="1:12" ht="14.4">
      <c r="A16" s="17"/>
      <c r="B16" s="18"/>
      <c r="C16" s="19"/>
      <c r="D16" s="20" t="s">
        <v>42</v>
      </c>
      <c r="E16" s="78" t="s">
        <v>158</v>
      </c>
      <c r="F16" s="72">
        <v>32</v>
      </c>
      <c r="G16" s="75">
        <v>2.37</v>
      </c>
      <c r="H16" s="75">
        <v>5.28</v>
      </c>
      <c r="I16" s="75">
        <v>28.48</v>
      </c>
      <c r="J16" s="72">
        <v>146</v>
      </c>
      <c r="K16" s="81" t="s">
        <v>33</v>
      </c>
      <c r="L16" s="76">
        <v>15.4</v>
      </c>
    </row>
    <row r="17" spans="1:12" ht="14.4">
      <c r="A17" s="17"/>
      <c r="B17" s="18"/>
      <c r="C17" s="19"/>
      <c r="D17" s="20" t="s">
        <v>44</v>
      </c>
      <c r="E17" s="78" t="s">
        <v>32</v>
      </c>
      <c r="F17" s="72">
        <v>12</v>
      </c>
      <c r="G17" s="75">
        <v>0.78</v>
      </c>
      <c r="H17" s="75">
        <v>0.12</v>
      </c>
      <c r="I17" s="75">
        <v>5.52</v>
      </c>
      <c r="J17" s="72">
        <v>26</v>
      </c>
      <c r="K17" s="81" t="s">
        <v>33</v>
      </c>
      <c r="L17" s="76">
        <v>0.64</v>
      </c>
    </row>
    <row r="18" spans="1:12" ht="14.4">
      <c r="A18" s="24"/>
      <c r="B18" s="25"/>
      <c r="C18" s="16"/>
      <c r="D18" s="40" t="s">
        <v>34</v>
      </c>
      <c r="E18" s="32"/>
      <c r="F18" s="33">
        <f>SUM(F12:F17)</f>
        <v>720</v>
      </c>
      <c r="G18" s="33">
        <f>SUM(G12:G17)</f>
        <v>21.290000000000003</v>
      </c>
      <c r="H18" s="33">
        <f>SUM(H12:H17)</f>
        <v>29.490000000000002</v>
      </c>
      <c r="I18" s="33">
        <f>SUM(I12:I17)</f>
        <v>88.6</v>
      </c>
      <c r="J18" s="33">
        <f>SUM(J12:J17)</f>
        <v>706</v>
      </c>
      <c r="K18" s="56"/>
      <c r="L18" s="57">
        <f>SUM(L12:L17)</f>
        <v>106.86</v>
      </c>
    </row>
    <row r="19" spans="1:12" ht="15" thickBot="1">
      <c r="A19" s="34">
        <f>A6</f>
        <v>1</v>
      </c>
      <c r="B19" s="35">
        <f>B6</f>
        <v>1</v>
      </c>
      <c r="C19" s="90" t="s">
        <v>45</v>
      </c>
      <c r="D19" s="91"/>
      <c r="E19" s="36"/>
      <c r="F19" s="37">
        <f>F11+F18</f>
        <v>1261</v>
      </c>
      <c r="G19" s="37">
        <f>G11+G18</f>
        <v>72.58</v>
      </c>
      <c r="H19" s="37">
        <f>H11+H18</f>
        <v>93.610000000000014</v>
      </c>
      <c r="I19" s="37">
        <f>I11+I18</f>
        <v>128.06</v>
      </c>
      <c r="J19" s="37">
        <f>J11+J18</f>
        <v>1646</v>
      </c>
      <c r="K19" s="37"/>
      <c r="L19" s="58">
        <f>L11+L18</f>
        <v>213.72</v>
      </c>
    </row>
    <row r="20" spans="1:12" ht="14.4">
      <c r="A20" s="38">
        <v>1</v>
      </c>
      <c r="B20" s="18">
        <v>2</v>
      </c>
      <c r="C20" s="19" t="s">
        <v>23</v>
      </c>
      <c r="D20" s="20" t="s">
        <v>24</v>
      </c>
      <c r="E20" s="77" t="s">
        <v>152</v>
      </c>
      <c r="F20" s="71">
        <v>90</v>
      </c>
      <c r="G20" s="74">
        <v>9.58</v>
      </c>
      <c r="H20" s="74">
        <v>25.37</v>
      </c>
      <c r="I20" s="74">
        <v>2.6</v>
      </c>
      <c r="J20" s="71">
        <v>278</v>
      </c>
      <c r="K20" s="80" t="s">
        <v>123</v>
      </c>
      <c r="L20" s="79">
        <v>59.74</v>
      </c>
    </row>
    <row r="21" spans="1:12" ht="14.4">
      <c r="A21" s="38"/>
      <c r="B21" s="18"/>
      <c r="C21" s="19"/>
      <c r="D21" s="20" t="s">
        <v>24</v>
      </c>
      <c r="E21" s="78" t="s">
        <v>46</v>
      </c>
      <c r="F21" s="72">
        <v>160</v>
      </c>
      <c r="G21" s="75">
        <v>4.88</v>
      </c>
      <c r="H21" s="75">
        <v>5.34</v>
      </c>
      <c r="I21" s="75">
        <v>21.89</v>
      </c>
      <c r="J21" s="72">
        <v>155</v>
      </c>
      <c r="K21" s="81" t="s">
        <v>47</v>
      </c>
      <c r="L21" s="76">
        <v>19.41</v>
      </c>
    </row>
    <row r="22" spans="1:12" ht="14.4">
      <c r="A22" s="38"/>
      <c r="B22" s="18"/>
      <c r="C22" s="19"/>
      <c r="D22" s="20" t="s">
        <v>48</v>
      </c>
      <c r="E22" s="78" t="s">
        <v>49</v>
      </c>
      <c r="F22" s="72">
        <v>200</v>
      </c>
      <c r="G22" s="75"/>
      <c r="H22" s="75"/>
      <c r="I22" s="75">
        <v>19</v>
      </c>
      <c r="J22" s="72">
        <v>76</v>
      </c>
      <c r="K22" s="81" t="s">
        <v>33</v>
      </c>
      <c r="L22" s="76">
        <v>11.42</v>
      </c>
    </row>
    <row r="23" spans="1:12" ht="14.4">
      <c r="A23" s="38"/>
      <c r="B23" s="18"/>
      <c r="C23" s="19"/>
      <c r="D23" s="20" t="s">
        <v>42</v>
      </c>
      <c r="E23" s="78" t="s">
        <v>50</v>
      </c>
      <c r="F23" s="72">
        <v>56</v>
      </c>
      <c r="G23" s="75">
        <v>4.42</v>
      </c>
      <c r="H23" s="75">
        <v>9.18</v>
      </c>
      <c r="I23" s="75">
        <v>36.96</v>
      </c>
      <c r="J23" s="72">
        <v>248</v>
      </c>
      <c r="K23" s="81" t="s">
        <v>33</v>
      </c>
      <c r="L23" s="76">
        <v>14.45</v>
      </c>
    </row>
    <row r="24" spans="1:12" ht="14.4">
      <c r="A24" s="38"/>
      <c r="B24" s="18"/>
      <c r="C24" s="19"/>
      <c r="D24" s="20" t="s">
        <v>44</v>
      </c>
      <c r="E24" s="78" t="s">
        <v>32</v>
      </c>
      <c r="F24" s="72">
        <v>34</v>
      </c>
      <c r="G24" s="75">
        <v>2.21</v>
      </c>
      <c r="H24" s="75">
        <v>0.34</v>
      </c>
      <c r="I24" s="75">
        <v>15.64</v>
      </c>
      <c r="J24" s="72">
        <v>74</v>
      </c>
      <c r="K24" s="81" t="s">
        <v>33</v>
      </c>
      <c r="L24" s="76">
        <v>1.84</v>
      </c>
    </row>
    <row r="25" spans="1:12" ht="14.4">
      <c r="A25" s="38"/>
      <c r="B25" s="18"/>
      <c r="C25" s="19"/>
      <c r="D25" s="20"/>
      <c r="E25" s="21"/>
      <c r="F25" s="22"/>
      <c r="G25" s="23"/>
      <c r="H25" s="23"/>
      <c r="I25" s="23"/>
      <c r="J25" s="22"/>
      <c r="K25" s="52"/>
      <c r="L25" s="53"/>
    </row>
    <row r="26" spans="1:12" ht="14.4">
      <c r="A26" s="39"/>
      <c r="B26" s="25"/>
      <c r="C26" s="16"/>
      <c r="D26" s="26" t="s">
        <v>34</v>
      </c>
      <c r="E26" s="27"/>
      <c r="F26" s="28">
        <f>SUM(F20:F25)</f>
        <v>540</v>
      </c>
      <c r="G26" s="28">
        <f>SUM(G20:G25)</f>
        <v>21.090000000000003</v>
      </c>
      <c r="H26" s="28">
        <f>SUM(H20:H25)</f>
        <v>40.230000000000004</v>
      </c>
      <c r="I26" s="28">
        <f>SUM(I20:I25)</f>
        <v>96.09</v>
      </c>
      <c r="J26" s="28">
        <f>SUM(J20:J25)</f>
        <v>831</v>
      </c>
      <c r="K26" s="54"/>
      <c r="L26" s="55">
        <f>SUM(L20:L25)</f>
        <v>106.86000000000001</v>
      </c>
    </row>
    <row r="27" spans="1:12" ht="14.4">
      <c r="A27" s="30">
        <f>A20</f>
        <v>1</v>
      </c>
      <c r="B27" s="30">
        <f>B20</f>
        <v>2</v>
      </c>
      <c r="C27" s="31" t="s">
        <v>35</v>
      </c>
      <c r="D27" s="20" t="s">
        <v>36</v>
      </c>
      <c r="E27" s="78" t="s">
        <v>51</v>
      </c>
      <c r="F27" s="72">
        <v>250</v>
      </c>
      <c r="G27" s="75">
        <v>2.39</v>
      </c>
      <c r="H27" s="75">
        <v>5.08</v>
      </c>
      <c r="I27" s="75">
        <v>13</v>
      </c>
      <c r="J27" s="72">
        <v>117</v>
      </c>
      <c r="K27" s="81" t="s">
        <v>52</v>
      </c>
      <c r="L27" s="76">
        <v>6.45</v>
      </c>
    </row>
    <row r="28" spans="1:12" ht="14.4">
      <c r="A28" s="38"/>
      <c r="B28" s="18"/>
      <c r="C28" s="19"/>
      <c r="D28" s="20" t="s">
        <v>39</v>
      </c>
      <c r="E28" s="78" t="s">
        <v>53</v>
      </c>
      <c r="F28" s="72">
        <v>100</v>
      </c>
      <c r="G28" s="75">
        <v>8.23</v>
      </c>
      <c r="H28" s="75">
        <v>7.05</v>
      </c>
      <c r="I28" s="75">
        <v>2.27</v>
      </c>
      <c r="J28" s="72">
        <v>205</v>
      </c>
      <c r="K28" s="81" t="s">
        <v>54</v>
      </c>
      <c r="L28" s="76">
        <v>57.7</v>
      </c>
    </row>
    <row r="29" spans="1:12" ht="14.4">
      <c r="A29" s="38"/>
      <c r="B29" s="18"/>
      <c r="C29" s="19"/>
      <c r="D29" s="20" t="s">
        <v>55</v>
      </c>
      <c r="E29" s="78" t="s">
        <v>56</v>
      </c>
      <c r="F29" s="72">
        <v>150</v>
      </c>
      <c r="G29" s="75">
        <v>3.06</v>
      </c>
      <c r="H29" s="75">
        <v>4.8</v>
      </c>
      <c r="I29" s="75">
        <v>20.45</v>
      </c>
      <c r="J29" s="72">
        <v>137</v>
      </c>
      <c r="K29" s="81" t="s">
        <v>57</v>
      </c>
      <c r="L29" s="76">
        <v>24.91</v>
      </c>
    </row>
    <row r="30" spans="1:12" ht="14.4">
      <c r="A30" s="38"/>
      <c r="B30" s="18"/>
      <c r="C30" s="19"/>
      <c r="D30" s="20" t="s">
        <v>48</v>
      </c>
      <c r="E30" s="78" t="s">
        <v>58</v>
      </c>
      <c r="F30" s="72">
        <v>200</v>
      </c>
      <c r="G30" s="75">
        <v>0.1</v>
      </c>
      <c r="H30" s="75">
        <v>7.0000000000000007E-2</v>
      </c>
      <c r="I30" s="75">
        <v>29.83</v>
      </c>
      <c r="J30" s="72">
        <v>117</v>
      </c>
      <c r="K30" s="81" t="s">
        <v>33</v>
      </c>
      <c r="L30" s="76">
        <v>12.27</v>
      </c>
    </row>
    <row r="31" spans="1:12" ht="14.4">
      <c r="A31" s="38"/>
      <c r="B31" s="18"/>
      <c r="C31" s="19"/>
      <c r="D31" s="20" t="s">
        <v>42</v>
      </c>
      <c r="E31" s="78" t="s">
        <v>160</v>
      </c>
      <c r="F31" s="72">
        <v>14</v>
      </c>
      <c r="G31" s="75">
        <v>1.1200000000000001</v>
      </c>
      <c r="H31" s="75">
        <v>2.52</v>
      </c>
      <c r="I31" s="75">
        <v>9.3800000000000008</v>
      </c>
      <c r="J31" s="72">
        <v>65</v>
      </c>
      <c r="K31" s="81" t="s">
        <v>33</v>
      </c>
      <c r="L31" s="76">
        <v>3.86</v>
      </c>
    </row>
    <row r="32" spans="1:12" ht="14.4">
      <c r="A32" s="38"/>
      <c r="B32" s="18"/>
      <c r="C32" s="19"/>
      <c r="D32" s="20" t="s">
        <v>44</v>
      </c>
      <c r="E32" s="78" t="s">
        <v>32</v>
      </c>
      <c r="F32" s="72">
        <v>30</v>
      </c>
      <c r="G32" s="75">
        <v>1.95</v>
      </c>
      <c r="H32" s="75">
        <v>0.3</v>
      </c>
      <c r="I32" s="75">
        <v>13.8</v>
      </c>
      <c r="J32" s="72">
        <v>66</v>
      </c>
      <c r="K32" s="81" t="s">
        <v>33</v>
      </c>
      <c r="L32" s="76">
        <v>1.67</v>
      </c>
    </row>
    <row r="33" spans="1:12" ht="14.4">
      <c r="A33" s="39"/>
      <c r="B33" s="25"/>
      <c r="C33" s="16"/>
      <c r="D33" s="26" t="s">
        <v>34</v>
      </c>
      <c r="E33" s="27"/>
      <c r="F33" s="28">
        <f>SUM(F27:F32)</f>
        <v>744</v>
      </c>
      <c r="G33" s="28">
        <f>SUM(G27:G32)</f>
        <v>16.850000000000001</v>
      </c>
      <c r="H33" s="28">
        <f>SUM(H27:H32)</f>
        <v>19.82</v>
      </c>
      <c r="I33" s="28">
        <f>SUM(I27:I32)</f>
        <v>88.72999999999999</v>
      </c>
      <c r="J33" s="28">
        <f>SUM(J27:J32)</f>
        <v>707</v>
      </c>
      <c r="K33" s="54"/>
      <c r="L33" s="55">
        <f>SUM(L27:L32)</f>
        <v>106.86</v>
      </c>
    </row>
    <row r="34" spans="1:12" ht="15.75" customHeight="1" thickBot="1">
      <c r="A34" s="67">
        <f>A20</f>
        <v>1</v>
      </c>
      <c r="B34" s="67">
        <f>B20</f>
        <v>2</v>
      </c>
      <c r="C34" s="92" t="s">
        <v>45</v>
      </c>
      <c r="D34" s="93"/>
      <c r="E34" s="42"/>
      <c r="F34" s="43">
        <f>F26+F33</f>
        <v>1284</v>
      </c>
      <c r="G34" s="43">
        <f>G26+G33</f>
        <v>37.940000000000005</v>
      </c>
      <c r="H34" s="43">
        <f>H26+H33</f>
        <v>60.050000000000004</v>
      </c>
      <c r="I34" s="43">
        <f>I26+I33</f>
        <v>184.82</v>
      </c>
      <c r="J34" s="43">
        <f>J26+J33</f>
        <v>1538</v>
      </c>
      <c r="K34" s="43"/>
      <c r="L34" s="43">
        <f>L26+L33</f>
        <v>213.72000000000003</v>
      </c>
    </row>
    <row r="35" spans="1:12" ht="14.4">
      <c r="A35" s="13">
        <v>1</v>
      </c>
      <c r="B35" s="14">
        <v>3</v>
      </c>
      <c r="C35" s="15" t="s">
        <v>23</v>
      </c>
      <c r="D35" s="44" t="s">
        <v>24</v>
      </c>
      <c r="E35" s="83" t="s">
        <v>161</v>
      </c>
      <c r="F35" s="70">
        <v>90</v>
      </c>
      <c r="G35" s="73">
        <v>10.58</v>
      </c>
      <c r="H35" s="73">
        <v>25.38</v>
      </c>
      <c r="I35" s="73">
        <v>8.24</v>
      </c>
      <c r="J35" s="70">
        <v>303</v>
      </c>
      <c r="K35" s="80" t="s">
        <v>147</v>
      </c>
      <c r="L35" s="85">
        <v>57.68</v>
      </c>
    </row>
    <row r="36" spans="1:12" ht="14.4">
      <c r="A36" s="17"/>
      <c r="B36" s="18"/>
      <c r="C36" s="19"/>
      <c r="D36" s="20" t="s">
        <v>24</v>
      </c>
      <c r="E36" s="78" t="s">
        <v>59</v>
      </c>
      <c r="F36" s="72">
        <v>150</v>
      </c>
      <c r="G36" s="75">
        <v>2.5299999999999998</v>
      </c>
      <c r="H36" s="75">
        <v>15.7</v>
      </c>
      <c r="I36" s="75">
        <v>12.29</v>
      </c>
      <c r="J36" s="72">
        <v>203</v>
      </c>
      <c r="K36" s="81" t="s">
        <v>60</v>
      </c>
      <c r="L36" s="76">
        <v>26.82</v>
      </c>
    </row>
    <row r="37" spans="1:12" ht="14.4">
      <c r="A37" s="17"/>
      <c r="B37" s="18"/>
      <c r="C37" s="19"/>
      <c r="D37" s="16" t="s">
        <v>48</v>
      </c>
      <c r="E37" s="78" t="s">
        <v>61</v>
      </c>
      <c r="F37" s="72">
        <v>200</v>
      </c>
      <c r="G37" s="75">
        <v>0.66</v>
      </c>
      <c r="H37" s="75">
        <v>0.09</v>
      </c>
      <c r="I37" s="75">
        <v>32.01</v>
      </c>
      <c r="J37" s="72">
        <v>132</v>
      </c>
      <c r="K37" s="81" t="s">
        <v>62</v>
      </c>
      <c r="L37" s="76">
        <v>5.71</v>
      </c>
    </row>
    <row r="38" spans="1:12" ht="14.4">
      <c r="A38" s="17"/>
      <c r="B38" s="18"/>
      <c r="C38" s="19"/>
      <c r="D38" s="20" t="s">
        <v>42</v>
      </c>
      <c r="E38" s="78" t="s">
        <v>158</v>
      </c>
      <c r="F38" s="72">
        <v>32</v>
      </c>
      <c r="G38" s="75">
        <v>2.37</v>
      </c>
      <c r="H38" s="75">
        <v>5.28</v>
      </c>
      <c r="I38" s="75">
        <v>28.48</v>
      </c>
      <c r="J38" s="72">
        <v>146</v>
      </c>
      <c r="K38" s="81" t="s">
        <v>33</v>
      </c>
      <c r="L38" s="76">
        <v>15.09</v>
      </c>
    </row>
    <row r="39" spans="1:12" ht="14.4">
      <c r="A39" s="17"/>
      <c r="B39" s="18"/>
      <c r="C39" s="19"/>
      <c r="D39" s="20" t="s">
        <v>44</v>
      </c>
      <c r="E39" s="78" t="s">
        <v>64</v>
      </c>
      <c r="F39" s="72">
        <v>28</v>
      </c>
      <c r="G39" s="75">
        <v>1.82</v>
      </c>
      <c r="H39" s="75">
        <v>0.28000000000000003</v>
      </c>
      <c r="I39" s="75">
        <v>12.88</v>
      </c>
      <c r="J39" s="72">
        <v>61</v>
      </c>
      <c r="K39" s="81" t="s">
        <v>33</v>
      </c>
      <c r="L39" s="76">
        <v>1.56</v>
      </c>
    </row>
    <row r="40" spans="1:12" ht="14.4">
      <c r="A40" s="17"/>
      <c r="B40" s="18"/>
      <c r="C40" s="19"/>
      <c r="D40" s="45"/>
      <c r="E40" s="46"/>
      <c r="F40" s="47"/>
      <c r="G40" s="48"/>
      <c r="H40" s="48"/>
      <c r="I40" s="48"/>
      <c r="J40" s="47"/>
      <c r="K40" s="59"/>
      <c r="L40" s="60"/>
    </row>
    <row r="41" spans="1:12" ht="14.4">
      <c r="A41" s="24"/>
      <c r="B41" s="25"/>
      <c r="C41" s="16"/>
      <c r="D41" s="26" t="s">
        <v>34</v>
      </c>
      <c r="E41" s="27"/>
      <c r="F41" s="28">
        <f>SUM(F35:F40)</f>
        <v>500</v>
      </c>
      <c r="G41" s="28">
        <f>SUM(G35:G40)</f>
        <v>17.96</v>
      </c>
      <c r="H41" s="28">
        <f>SUM(H35:H40)</f>
        <v>46.730000000000004</v>
      </c>
      <c r="I41" s="28">
        <f>SUM(I35:I40)</f>
        <v>93.899999999999991</v>
      </c>
      <c r="J41" s="28">
        <f>SUM(J35:J40)</f>
        <v>845</v>
      </c>
      <c r="K41" s="54"/>
      <c r="L41" s="55">
        <f>SUM(L35:L40)</f>
        <v>106.86</v>
      </c>
    </row>
    <row r="42" spans="1:12" ht="14.4">
      <c r="A42" s="29">
        <f>A35</f>
        <v>1</v>
      </c>
      <c r="B42" s="30">
        <f>B35</f>
        <v>3</v>
      </c>
      <c r="C42" s="31" t="s">
        <v>35</v>
      </c>
      <c r="D42" s="20" t="s">
        <v>36</v>
      </c>
      <c r="E42" s="78" t="s">
        <v>65</v>
      </c>
      <c r="F42" s="72">
        <v>250</v>
      </c>
      <c r="G42" s="75">
        <v>2.02</v>
      </c>
      <c r="H42" s="75">
        <v>5.09</v>
      </c>
      <c r="I42" s="75">
        <v>11.98</v>
      </c>
      <c r="J42" s="72">
        <v>107</v>
      </c>
      <c r="K42" s="81" t="s">
        <v>66</v>
      </c>
      <c r="L42" s="76">
        <v>15.05</v>
      </c>
    </row>
    <row r="43" spans="1:12" ht="14.4">
      <c r="A43" s="17"/>
      <c r="B43" s="18"/>
      <c r="C43" s="19"/>
      <c r="D43" s="20" t="s">
        <v>39</v>
      </c>
      <c r="E43" s="78" t="s">
        <v>67</v>
      </c>
      <c r="F43" s="72">
        <v>90</v>
      </c>
      <c r="G43" s="75">
        <v>9.52</v>
      </c>
      <c r="H43" s="75">
        <v>25.35</v>
      </c>
      <c r="I43" s="75">
        <v>2.2999999999999998</v>
      </c>
      <c r="J43" s="72">
        <v>275</v>
      </c>
      <c r="K43" s="81" t="s">
        <v>68</v>
      </c>
      <c r="L43" s="76">
        <v>51.87</v>
      </c>
    </row>
    <row r="44" spans="1:12" ht="14.4">
      <c r="A44" s="17"/>
      <c r="B44" s="18"/>
      <c r="C44" s="19"/>
      <c r="D44" s="20" t="s">
        <v>55</v>
      </c>
      <c r="E44" s="78" t="s">
        <v>69</v>
      </c>
      <c r="F44" s="72">
        <v>150</v>
      </c>
      <c r="G44" s="75">
        <v>3.65</v>
      </c>
      <c r="H44" s="75">
        <v>5.37</v>
      </c>
      <c r="I44" s="75">
        <v>36.68</v>
      </c>
      <c r="J44" s="72">
        <v>210</v>
      </c>
      <c r="K44" s="81" t="s">
        <v>57</v>
      </c>
      <c r="L44" s="76">
        <v>21.57</v>
      </c>
    </row>
    <row r="45" spans="1:12" ht="14.4">
      <c r="A45" s="17"/>
      <c r="B45" s="18"/>
      <c r="C45" s="19"/>
      <c r="D45" s="20" t="s">
        <v>48</v>
      </c>
      <c r="E45" s="78" t="s">
        <v>70</v>
      </c>
      <c r="F45" s="72">
        <v>200</v>
      </c>
      <c r="G45" s="75"/>
      <c r="H45" s="75"/>
      <c r="I45" s="75">
        <v>19</v>
      </c>
      <c r="J45" s="72">
        <v>76</v>
      </c>
      <c r="K45" s="81" t="s">
        <v>33</v>
      </c>
      <c r="L45" s="76">
        <v>11.42</v>
      </c>
    </row>
    <row r="46" spans="1:12" ht="14.4">
      <c r="A46" s="17"/>
      <c r="B46" s="18"/>
      <c r="C46" s="19"/>
      <c r="D46" s="20" t="s">
        <v>42</v>
      </c>
      <c r="E46" s="78" t="s">
        <v>153</v>
      </c>
      <c r="F46" s="72">
        <v>20</v>
      </c>
      <c r="G46" s="75">
        <v>1.3</v>
      </c>
      <c r="H46" s="75">
        <v>5.2</v>
      </c>
      <c r="I46" s="75">
        <v>12.8</v>
      </c>
      <c r="J46" s="72">
        <v>103</v>
      </c>
      <c r="K46" s="81" t="s">
        <v>33</v>
      </c>
      <c r="L46" s="76">
        <v>4.9000000000000004</v>
      </c>
    </row>
    <row r="47" spans="1:12" ht="14.4">
      <c r="A47" s="17"/>
      <c r="B47" s="18"/>
      <c r="C47" s="19"/>
      <c r="D47" s="20" t="s">
        <v>44</v>
      </c>
      <c r="E47" s="78" t="s">
        <v>64</v>
      </c>
      <c r="F47" s="72">
        <v>37</v>
      </c>
      <c r="G47" s="75">
        <v>2.41</v>
      </c>
      <c r="H47" s="75">
        <v>0.37</v>
      </c>
      <c r="I47" s="75">
        <v>17.02</v>
      </c>
      <c r="J47" s="72">
        <v>81</v>
      </c>
      <c r="K47" s="81" t="s">
        <v>33</v>
      </c>
      <c r="L47" s="76">
        <v>2.0499999999999998</v>
      </c>
    </row>
    <row r="48" spans="1:12" ht="14.4">
      <c r="A48" s="24"/>
      <c r="B48" s="25"/>
      <c r="C48" s="16"/>
      <c r="D48" s="40" t="s">
        <v>34</v>
      </c>
      <c r="E48" s="32"/>
      <c r="F48" s="33">
        <f>SUM(F42:F47)</f>
        <v>747</v>
      </c>
      <c r="G48" s="33">
        <f>SUM(G42:G47)</f>
        <v>18.899999999999999</v>
      </c>
      <c r="H48" s="33">
        <f>SUM(H42:H47)</f>
        <v>41.38</v>
      </c>
      <c r="I48" s="33">
        <f>SUM(I42:I47)</f>
        <v>99.78</v>
      </c>
      <c r="J48" s="33">
        <f>SUM(J42:J47)</f>
        <v>852</v>
      </c>
      <c r="K48" s="56"/>
      <c r="L48" s="33">
        <f>SUM(L42:L47)</f>
        <v>106.86000000000001</v>
      </c>
    </row>
    <row r="49" spans="1:12" ht="15.75" customHeight="1" thickBot="1">
      <c r="A49" s="34">
        <f>A35</f>
        <v>1</v>
      </c>
      <c r="B49" s="35">
        <f>B35</f>
        <v>3</v>
      </c>
      <c r="C49" s="90" t="s">
        <v>45</v>
      </c>
      <c r="D49" s="91"/>
      <c r="E49" s="36"/>
      <c r="F49" s="37">
        <f>F41+F48</f>
        <v>1247</v>
      </c>
      <c r="G49" s="37">
        <f>G41+G48</f>
        <v>36.86</v>
      </c>
      <c r="H49" s="37">
        <f>H41+H48</f>
        <v>88.110000000000014</v>
      </c>
      <c r="I49" s="37">
        <f>I41+I48</f>
        <v>193.68</v>
      </c>
      <c r="J49" s="37">
        <f>J41+J48</f>
        <v>1697</v>
      </c>
      <c r="K49" s="37"/>
      <c r="L49" s="37">
        <f>L41+L48</f>
        <v>213.72000000000003</v>
      </c>
    </row>
    <row r="50" spans="1:12" ht="14.4">
      <c r="A50" s="13">
        <v>1</v>
      </c>
      <c r="B50" s="14">
        <v>4</v>
      </c>
      <c r="C50" s="19" t="s">
        <v>23</v>
      </c>
      <c r="D50" s="20" t="s">
        <v>24</v>
      </c>
      <c r="E50" s="77" t="s">
        <v>134</v>
      </c>
      <c r="F50" s="71">
        <v>120</v>
      </c>
      <c r="G50" s="74">
        <v>15.6</v>
      </c>
      <c r="H50" s="74">
        <v>8.4</v>
      </c>
      <c r="I50" s="74">
        <v>3.3</v>
      </c>
      <c r="J50" s="71">
        <v>151</v>
      </c>
      <c r="K50" s="80" t="s">
        <v>71</v>
      </c>
      <c r="L50" s="79">
        <v>67.37</v>
      </c>
    </row>
    <row r="51" spans="1:12" ht="14.4">
      <c r="A51" s="17"/>
      <c r="B51" s="18"/>
      <c r="C51" s="19"/>
      <c r="D51" s="20" t="s">
        <v>24</v>
      </c>
      <c r="E51" s="78" t="s">
        <v>72</v>
      </c>
      <c r="F51" s="72">
        <v>158</v>
      </c>
      <c r="G51" s="75">
        <v>5.73</v>
      </c>
      <c r="H51" s="75">
        <v>6.08</v>
      </c>
      <c r="I51" s="75">
        <v>31.98</v>
      </c>
      <c r="J51" s="72">
        <v>206</v>
      </c>
      <c r="K51" s="81" t="s">
        <v>73</v>
      </c>
      <c r="L51" s="76">
        <v>22.28</v>
      </c>
    </row>
    <row r="52" spans="1:12" ht="14.4">
      <c r="A52" s="17"/>
      <c r="B52" s="18"/>
      <c r="C52" s="19"/>
      <c r="D52" s="20" t="s">
        <v>25</v>
      </c>
      <c r="E52" s="78" t="s">
        <v>74</v>
      </c>
      <c r="F52" s="72">
        <v>218</v>
      </c>
      <c r="G52" s="75">
        <v>0.13</v>
      </c>
      <c r="H52" s="75">
        <v>0.02</v>
      </c>
      <c r="I52" s="75">
        <v>14.93</v>
      </c>
      <c r="J52" s="72">
        <v>61</v>
      </c>
      <c r="K52" s="81" t="s">
        <v>75</v>
      </c>
      <c r="L52" s="76">
        <v>4.9800000000000004</v>
      </c>
    </row>
    <row r="53" spans="1:12" ht="14.4">
      <c r="A53" s="17"/>
      <c r="B53" s="18"/>
      <c r="C53" s="19"/>
      <c r="D53" s="20" t="s">
        <v>42</v>
      </c>
      <c r="E53" s="78" t="s">
        <v>43</v>
      </c>
      <c r="F53" s="72">
        <v>24</v>
      </c>
      <c r="G53" s="75">
        <v>1.75</v>
      </c>
      <c r="H53" s="75">
        <v>3.82</v>
      </c>
      <c r="I53" s="75">
        <v>16.73</v>
      </c>
      <c r="J53" s="72">
        <v>108</v>
      </c>
      <c r="K53" s="81" t="s">
        <v>33</v>
      </c>
      <c r="L53" s="76">
        <v>10.210000000000001</v>
      </c>
    </row>
    <row r="54" spans="1:12" ht="14.4">
      <c r="A54" s="17"/>
      <c r="B54" s="18"/>
      <c r="C54" s="19"/>
      <c r="D54" s="20" t="s">
        <v>44</v>
      </c>
      <c r="E54" s="78" t="s">
        <v>64</v>
      </c>
      <c r="F54" s="72">
        <v>36</v>
      </c>
      <c r="G54" s="75">
        <v>2.34</v>
      </c>
      <c r="H54" s="75">
        <v>0.36</v>
      </c>
      <c r="I54" s="75">
        <v>16.559999999999999</v>
      </c>
      <c r="J54" s="72">
        <v>79</v>
      </c>
      <c r="K54" s="81" t="s">
        <v>33</v>
      </c>
      <c r="L54" s="76">
        <v>2.02</v>
      </c>
    </row>
    <row r="55" spans="1:12" ht="14.4">
      <c r="A55" s="24"/>
      <c r="B55" s="25"/>
      <c r="C55" s="16"/>
      <c r="D55" s="26" t="s">
        <v>34</v>
      </c>
      <c r="E55" s="27"/>
      <c r="F55" s="28">
        <f>SUM(F50:F54)</f>
        <v>556</v>
      </c>
      <c r="G55" s="28">
        <f>SUM(G50:G54)</f>
        <v>25.549999999999997</v>
      </c>
      <c r="H55" s="28">
        <f>SUM(H50:H54)</f>
        <v>18.68</v>
      </c>
      <c r="I55" s="28">
        <f>SUM(I50:I54)</f>
        <v>83.5</v>
      </c>
      <c r="J55" s="28">
        <f>SUM(J50:J54)</f>
        <v>605</v>
      </c>
      <c r="K55" s="54"/>
      <c r="L55" s="55">
        <f>SUM(L50:L54)</f>
        <v>106.86</v>
      </c>
    </row>
    <row r="56" spans="1:12" ht="14.4">
      <c r="A56" s="29">
        <f>A50</f>
        <v>1</v>
      </c>
      <c r="B56" s="30">
        <f>B50</f>
        <v>4</v>
      </c>
      <c r="C56" s="31" t="s">
        <v>35</v>
      </c>
      <c r="D56" s="20" t="s">
        <v>36</v>
      </c>
      <c r="E56" s="78" t="s">
        <v>76</v>
      </c>
      <c r="F56" s="72">
        <v>250</v>
      </c>
      <c r="G56" s="75">
        <v>1.8</v>
      </c>
      <c r="H56" s="75">
        <v>4.92</v>
      </c>
      <c r="I56" s="75">
        <v>10.93</v>
      </c>
      <c r="J56" s="72">
        <v>103</v>
      </c>
      <c r="K56" s="81" t="s">
        <v>77</v>
      </c>
      <c r="L56" s="76">
        <v>12.25</v>
      </c>
    </row>
    <row r="57" spans="1:12" ht="14.4">
      <c r="A57" s="17"/>
      <c r="B57" s="18"/>
      <c r="C57" s="19"/>
      <c r="D57" s="20" t="s">
        <v>39</v>
      </c>
      <c r="E57" s="78" t="s">
        <v>78</v>
      </c>
      <c r="F57" s="72">
        <v>90</v>
      </c>
      <c r="G57" s="75">
        <v>3.01</v>
      </c>
      <c r="H57" s="75">
        <v>7.84</v>
      </c>
      <c r="I57" s="75">
        <v>8.86</v>
      </c>
      <c r="J57" s="72">
        <v>124</v>
      </c>
      <c r="K57" s="81" t="s">
        <v>79</v>
      </c>
      <c r="L57" s="76">
        <v>56.37</v>
      </c>
    </row>
    <row r="58" spans="1:12" ht="14.4">
      <c r="A58" s="17"/>
      <c r="B58" s="18"/>
      <c r="C58" s="19"/>
      <c r="D58" s="20" t="s">
        <v>55</v>
      </c>
      <c r="E58" s="78" t="s">
        <v>46</v>
      </c>
      <c r="F58" s="72">
        <v>150</v>
      </c>
      <c r="G58" s="75">
        <v>4.58</v>
      </c>
      <c r="H58" s="75">
        <v>5.01</v>
      </c>
      <c r="I58" s="75">
        <v>20.52</v>
      </c>
      <c r="J58" s="72">
        <v>145</v>
      </c>
      <c r="K58" s="81" t="s">
        <v>47</v>
      </c>
      <c r="L58" s="76">
        <v>18.2</v>
      </c>
    </row>
    <row r="59" spans="1:12" ht="14.4">
      <c r="A59" s="17"/>
      <c r="B59" s="18"/>
      <c r="C59" s="19"/>
      <c r="D59" s="20" t="s">
        <v>25</v>
      </c>
      <c r="E59" s="78" t="s">
        <v>74</v>
      </c>
      <c r="F59" s="72">
        <v>218</v>
      </c>
      <c r="G59" s="75">
        <v>0.13</v>
      </c>
      <c r="H59" s="75">
        <v>0.02</v>
      </c>
      <c r="I59" s="75">
        <v>14.93</v>
      </c>
      <c r="J59" s="72">
        <v>61</v>
      </c>
      <c r="K59" s="81" t="s">
        <v>75</v>
      </c>
      <c r="L59" s="76">
        <v>4.9800000000000004</v>
      </c>
    </row>
    <row r="60" spans="1:12" ht="14.4">
      <c r="A60" s="17"/>
      <c r="B60" s="18"/>
      <c r="C60" s="19"/>
      <c r="D60" s="20" t="s">
        <v>42</v>
      </c>
      <c r="E60" s="78" t="s">
        <v>50</v>
      </c>
      <c r="F60" s="72">
        <v>56</v>
      </c>
      <c r="G60" s="75">
        <v>4.42</v>
      </c>
      <c r="H60" s="75">
        <v>9.18</v>
      </c>
      <c r="I60" s="75">
        <v>36.96</v>
      </c>
      <c r="J60" s="72">
        <v>248</v>
      </c>
      <c r="K60" s="81" t="s">
        <v>33</v>
      </c>
      <c r="L60" s="76">
        <v>14.45</v>
      </c>
    </row>
    <row r="61" spans="1:12" ht="14.4">
      <c r="A61" s="17"/>
      <c r="B61" s="18"/>
      <c r="C61" s="19"/>
      <c r="D61" s="20" t="s">
        <v>44</v>
      </c>
      <c r="E61" s="78" t="s">
        <v>64</v>
      </c>
      <c r="F61" s="72">
        <v>11</v>
      </c>
      <c r="G61" s="75">
        <v>0.72</v>
      </c>
      <c r="H61" s="75">
        <v>0.11</v>
      </c>
      <c r="I61" s="75">
        <v>5.0599999999999996</v>
      </c>
      <c r="J61" s="72">
        <v>24</v>
      </c>
      <c r="K61" s="81" t="s">
        <v>33</v>
      </c>
      <c r="L61" s="76">
        <v>0.61</v>
      </c>
    </row>
    <row r="62" spans="1:12" ht="14.4">
      <c r="A62" s="24"/>
      <c r="B62" s="25"/>
      <c r="C62" s="16"/>
      <c r="D62" s="40" t="s">
        <v>34</v>
      </c>
      <c r="E62" s="32"/>
      <c r="F62" s="33">
        <f>SUM(F56:F61)</f>
        <v>775</v>
      </c>
      <c r="G62" s="33">
        <f>SUM(G56:G61)</f>
        <v>14.660000000000002</v>
      </c>
      <c r="H62" s="33">
        <f>SUM(H56:H61)</f>
        <v>27.08</v>
      </c>
      <c r="I62" s="33">
        <f>SUM(I56:I61)</f>
        <v>97.26</v>
      </c>
      <c r="J62" s="33">
        <f>SUM(J56:J61)</f>
        <v>705</v>
      </c>
      <c r="K62" s="56"/>
      <c r="L62" s="57">
        <f>SUM(L56:L61)</f>
        <v>106.86000000000001</v>
      </c>
    </row>
    <row r="63" spans="1:12" ht="15.75" customHeight="1" thickBot="1">
      <c r="A63" s="34">
        <f>A50</f>
        <v>1</v>
      </c>
      <c r="B63" s="35">
        <f>B50</f>
        <v>4</v>
      </c>
      <c r="C63" s="90" t="s">
        <v>45</v>
      </c>
      <c r="D63" s="91"/>
      <c r="E63" s="36"/>
      <c r="F63" s="37">
        <f>F55+F62</f>
        <v>1331</v>
      </c>
      <c r="G63" s="37">
        <f>G55+G62</f>
        <v>40.21</v>
      </c>
      <c r="H63" s="37">
        <f>H55+H62</f>
        <v>45.76</v>
      </c>
      <c r="I63" s="37">
        <f>I55+I62</f>
        <v>180.76</v>
      </c>
      <c r="J63" s="37">
        <f>J55+J62</f>
        <v>1310</v>
      </c>
      <c r="K63" s="37"/>
      <c r="L63" s="37">
        <f>L55+L62</f>
        <v>213.72000000000003</v>
      </c>
    </row>
    <row r="64" spans="1:12" ht="14.4">
      <c r="A64" s="13">
        <v>1</v>
      </c>
      <c r="B64" s="14">
        <v>5</v>
      </c>
      <c r="C64" s="19" t="s">
        <v>23</v>
      </c>
      <c r="D64" s="20" t="s">
        <v>24</v>
      </c>
      <c r="E64" s="77" t="s">
        <v>80</v>
      </c>
      <c r="F64" s="71">
        <v>90</v>
      </c>
      <c r="G64" s="74">
        <v>4.6100000000000003</v>
      </c>
      <c r="H64" s="74">
        <v>11.01</v>
      </c>
      <c r="I64" s="74">
        <v>7.87</v>
      </c>
      <c r="J64" s="71">
        <v>149</v>
      </c>
      <c r="K64" s="80" t="s">
        <v>81</v>
      </c>
      <c r="L64" s="79">
        <v>27.58</v>
      </c>
    </row>
    <row r="65" spans="1:12" ht="14.4">
      <c r="A65" s="17"/>
      <c r="B65" s="18"/>
      <c r="C65" s="19"/>
      <c r="D65" s="20" t="s">
        <v>24</v>
      </c>
      <c r="E65" s="78" t="s">
        <v>46</v>
      </c>
      <c r="F65" s="72">
        <v>160</v>
      </c>
      <c r="G65" s="75">
        <v>4.88</v>
      </c>
      <c r="H65" s="75">
        <v>5.34</v>
      </c>
      <c r="I65" s="75">
        <v>21.89</v>
      </c>
      <c r="J65" s="72">
        <v>155</v>
      </c>
      <c r="K65" s="81" t="s">
        <v>47</v>
      </c>
      <c r="L65" s="76">
        <v>19.41</v>
      </c>
    </row>
    <row r="66" spans="1:12" ht="14.4">
      <c r="A66" s="17"/>
      <c r="B66" s="18"/>
      <c r="C66" s="19"/>
      <c r="D66" s="20" t="s">
        <v>25</v>
      </c>
      <c r="E66" s="78" t="s">
        <v>83</v>
      </c>
      <c r="F66" s="72">
        <v>216</v>
      </c>
      <c r="G66" s="75">
        <v>0.13</v>
      </c>
      <c r="H66" s="75">
        <v>0.02</v>
      </c>
      <c r="I66" s="75">
        <v>14.79</v>
      </c>
      <c r="J66" s="72">
        <v>60</v>
      </c>
      <c r="K66" s="81" t="s">
        <v>75</v>
      </c>
      <c r="L66" s="76">
        <v>3.82</v>
      </c>
    </row>
    <row r="67" spans="1:12" ht="14.4">
      <c r="A67" s="17"/>
      <c r="B67" s="18"/>
      <c r="C67" s="19"/>
      <c r="D67" s="20" t="s">
        <v>84</v>
      </c>
      <c r="E67" s="78" t="s">
        <v>85</v>
      </c>
      <c r="F67" s="72">
        <v>125</v>
      </c>
      <c r="G67" s="75">
        <v>3</v>
      </c>
      <c r="H67" s="75">
        <v>2.5</v>
      </c>
      <c r="I67" s="75">
        <v>15.3</v>
      </c>
      <c r="J67" s="72">
        <v>96</v>
      </c>
      <c r="K67" s="81" t="s">
        <v>33</v>
      </c>
      <c r="L67" s="76">
        <v>44.8</v>
      </c>
    </row>
    <row r="68" spans="1:12" ht="14.4">
      <c r="A68" s="17"/>
      <c r="B68" s="18"/>
      <c r="C68" s="19"/>
      <c r="D68" s="20" t="s">
        <v>42</v>
      </c>
      <c r="E68" s="78" t="s">
        <v>143</v>
      </c>
      <c r="F68" s="72">
        <v>20</v>
      </c>
      <c r="G68" s="75">
        <v>0.74</v>
      </c>
      <c r="H68" s="75">
        <v>5.78</v>
      </c>
      <c r="I68" s="75">
        <v>13.22</v>
      </c>
      <c r="J68" s="72">
        <v>108</v>
      </c>
      <c r="K68" s="81" t="s">
        <v>33</v>
      </c>
      <c r="L68" s="76">
        <v>7.61</v>
      </c>
    </row>
    <row r="69" spans="1:12" ht="14.4">
      <c r="A69" s="17"/>
      <c r="B69" s="18"/>
      <c r="C69" s="19"/>
      <c r="D69" s="20" t="s">
        <v>107</v>
      </c>
      <c r="E69" s="78" t="s">
        <v>108</v>
      </c>
      <c r="F69" s="72">
        <v>20</v>
      </c>
      <c r="G69" s="75">
        <v>1.6</v>
      </c>
      <c r="H69" s="75">
        <v>0.6</v>
      </c>
      <c r="I69" s="75">
        <v>10.8</v>
      </c>
      <c r="J69" s="72">
        <v>55</v>
      </c>
      <c r="K69" s="81" t="s">
        <v>33</v>
      </c>
      <c r="L69" s="76">
        <v>2.02</v>
      </c>
    </row>
    <row r="70" spans="1:12" ht="14.4">
      <c r="A70" s="17"/>
      <c r="B70" s="18"/>
      <c r="C70" s="19"/>
      <c r="D70" s="20" t="s">
        <v>44</v>
      </c>
      <c r="E70" s="78" t="s">
        <v>64</v>
      </c>
      <c r="F70" s="72">
        <v>29</v>
      </c>
      <c r="G70" s="75">
        <v>1.89</v>
      </c>
      <c r="H70" s="75">
        <v>0.28999999999999998</v>
      </c>
      <c r="I70" s="75">
        <v>13.34</v>
      </c>
      <c r="J70" s="72">
        <v>64</v>
      </c>
      <c r="K70" s="81" t="s">
        <v>33</v>
      </c>
      <c r="L70" s="76">
        <v>1.62</v>
      </c>
    </row>
    <row r="71" spans="1:12" ht="14.4">
      <c r="A71" s="24"/>
      <c r="B71" s="25"/>
      <c r="C71" s="16"/>
      <c r="D71" s="26" t="s">
        <v>34</v>
      </c>
      <c r="E71" s="27"/>
      <c r="F71" s="28">
        <f>SUM(F64:F70)</f>
        <v>660</v>
      </c>
      <c r="G71" s="28">
        <f>SUM(G64:G70)</f>
        <v>16.850000000000001</v>
      </c>
      <c r="H71" s="28">
        <f>SUM(H64:H70)</f>
        <v>25.540000000000003</v>
      </c>
      <c r="I71" s="28">
        <f>SUM(I64:I70)</f>
        <v>97.21</v>
      </c>
      <c r="J71" s="28">
        <f>SUM(J64:J70)</f>
        <v>687</v>
      </c>
      <c r="K71" s="54"/>
      <c r="L71" s="55">
        <f>SUM(L64:L70)</f>
        <v>106.85999999999999</v>
      </c>
    </row>
    <row r="72" spans="1:12" ht="14.4">
      <c r="A72" s="29">
        <f>A64</f>
        <v>1</v>
      </c>
      <c r="B72" s="30">
        <f>B64</f>
        <v>5</v>
      </c>
      <c r="C72" s="31" t="s">
        <v>35</v>
      </c>
      <c r="D72" s="20" t="s">
        <v>36</v>
      </c>
      <c r="E72" s="78" t="s">
        <v>86</v>
      </c>
      <c r="F72" s="72">
        <v>250</v>
      </c>
      <c r="G72" s="75">
        <v>1.59</v>
      </c>
      <c r="H72" s="75">
        <v>4.99</v>
      </c>
      <c r="I72" s="75">
        <v>9.15</v>
      </c>
      <c r="J72" s="72">
        <v>95</v>
      </c>
      <c r="K72" s="81" t="s">
        <v>87</v>
      </c>
      <c r="L72" s="76">
        <v>15.22</v>
      </c>
    </row>
    <row r="73" spans="1:12" ht="14.4">
      <c r="A73" s="17"/>
      <c r="B73" s="18"/>
      <c r="C73" s="19"/>
      <c r="D73" s="20" t="s">
        <v>39</v>
      </c>
      <c r="E73" s="78" t="s">
        <v>88</v>
      </c>
      <c r="F73" s="72">
        <v>150</v>
      </c>
      <c r="G73" s="75">
        <v>10.7</v>
      </c>
      <c r="H73" s="75">
        <v>10.050000000000001</v>
      </c>
      <c r="I73" s="75">
        <v>13.55</v>
      </c>
      <c r="J73" s="72">
        <v>311</v>
      </c>
      <c r="K73" s="81" t="s">
        <v>89</v>
      </c>
      <c r="L73" s="76">
        <v>49.46</v>
      </c>
    </row>
    <row r="74" spans="1:12" ht="14.4">
      <c r="A74" s="17"/>
      <c r="B74" s="18"/>
      <c r="C74" s="19"/>
      <c r="D74" s="20" t="s">
        <v>48</v>
      </c>
      <c r="E74" s="78" t="s">
        <v>61</v>
      </c>
      <c r="F74" s="72">
        <v>200</v>
      </c>
      <c r="G74" s="75">
        <v>0.66</v>
      </c>
      <c r="H74" s="75">
        <v>0.09</v>
      </c>
      <c r="I74" s="75">
        <v>32.01</v>
      </c>
      <c r="J74" s="72">
        <v>132</v>
      </c>
      <c r="K74" s="81" t="s">
        <v>62</v>
      </c>
      <c r="L74" s="76">
        <v>5.71</v>
      </c>
    </row>
    <row r="75" spans="1:12" ht="14.4">
      <c r="A75" s="17"/>
      <c r="B75" s="18"/>
      <c r="C75" s="19"/>
      <c r="D75" s="20" t="s">
        <v>28</v>
      </c>
      <c r="E75" s="78" t="s">
        <v>90</v>
      </c>
      <c r="F75" s="72">
        <v>130</v>
      </c>
      <c r="G75" s="75">
        <v>0.52</v>
      </c>
      <c r="H75" s="75">
        <v>0.52</v>
      </c>
      <c r="I75" s="75">
        <v>12.74</v>
      </c>
      <c r="J75" s="72">
        <v>58</v>
      </c>
      <c r="K75" s="81" t="s">
        <v>30</v>
      </c>
      <c r="L75" s="76">
        <v>31.38</v>
      </c>
    </row>
    <row r="76" spans="1:12" ht="14.4">
      <c r="A76" s="17"/>
      <c r="B76" s="18"/>
      <c r="C76" s="19"/>
      <c r="D76" s="20" t="s">
        <v>42</v>
      </c>
      <c r="E76" s="78" t="s">
        <v>160</v>
      </c>
      <c r="F76" s="72">
        <v>14</v>
      </c>
      <c r="G76" s="75">
        <v>1.1200000000000001</v>
      </c>
      <c r="H76" s="75">
        <v>2.52</v>
      </c>
      <c r="I76" s="75">
        <v>9.3800000000000008</v>
      </c>
      <c r="J76" s="72">
        <v>65</v>
      </c>
      <c r="K76" s="81" t="s">
        <v>33</v>
      </c>
      <c r="L76" s="76">
        <v>3.86</v>
      </c>
    </row>
    <row r="77" spans="1:12" ht="14.4">
      <c r="A77" s="17"/>
      <c r="B77" s="18"/>
      <c r="C77" s="19"/>
      <c r="D77" s="20" t="s">
        <v>44</v>
      </c>
      <c r="E77" s="78" t="s">
        <v>64</v>
      </c>
      <c r="F77" s="72">
        <v>22</v>
      </c>
      <c r="G77" s="75">
        <v>1.43</v>
      </c>
      <c r="H77" s="75">
        <v>0.22</v>
      </c>
      <c r="I77" s="75">
        <v>10.119999999999999</v>
      </c>
      <c r="J77" s="72">
        <v>48</v>
      </c>
      <c r="K77" s="81" t="s">
        <v>33</v>
      </c>
      <c r="L77" s="76">
        <v>1.23</v>
      </c>
    </row>
    <row r="78" spans="1:12" ht="14.4">
      <c r="A78" s="17"/>
      <c r="B78" s="18"/>
      <c r="C78" s="19"/>
      <c r="D78" s="61"/>
      <c r="E78" s="62"/>
      <c r="F78" s="63"/>
      <c r="G78" s="64"/>
      <c r="H78" s="64"/>
      <c r="I78" s="64"/>
      <c r="J78" s="63"/>
      <c r="K78" s="65"/>
      <c r="L78" s="66"/>
    </row>
    <row r="79" spans="1:12" ht="14.4">
      <c r="A79" s="24"/>
      <c r="B79" s="25"/>
      <c r="C79" s="16"/>
      <c r="D79" s="40" t="s">
        <v>34</v>
      </c>
      <c r="E79" s="32"/>
      <c r="F79" s="33">
        <f>SUM(F72:F78)</f>
        <v>766</v>
      </c>
      <c r="G79" s="33">
        <f>SUM(G72:G78)</f>
        <v>16.02</v>
      </c>
      <c r="H79" s="33">
        <f>SUM(H72:H78)</f>
        <v>18.39</v>
      </c>
      <c r="I79" s="33">
        <f>SUM(I72:I78)</f>
        <v>86.95</v>
      </c>
      <c r="J79" s="33">
        <f>SUM(J72:J78)</f>
        <v>709</v>
      </c>
      <c r="K79" s="56"/>
      <c r="L79" s="33">
        <f>SUM(L72:L78)</f>
        <v>106.86</v>
      </c>
    </row>
    <row r="80" spans="1:12" ht="15.75" customHeight="1" thickBot="1">
      <c r="A80" s="34">
        <f>A64</f>
        <v>1</v>
      </c>
      <c r="B80" s="35">
        <f>B64</f>
        <v>5</v>
      </c>
      <c r="C80" s="90" t="s">
        <v>45</v>
      </c>
      <c r="D80" s="91"/>
      <c r="E80" s="36"/>
      <c r="F80" s="37">
        <f>F71+F79</f>
        <v>1426</v>
      </c>
      <c r="G80" s="37">
        <f>G71+G79</f>
        <v>32.870000000000005</v>
      </c>
      <c r="H80" s="37">
        <f>H71+H79</f>
        <v>43.930000000000007</v>
      </c>
      <c r="I80" s="37">
        <f>I71+I79</f>
        <v>184.16</v>
      </c>
      <c r="J80" s="37">
        <f>J71+J79</f>
        <v>1396</v>
      </c>
      <c r="K80" s="37"/>
      <c r="L80" s="37">
        <f>L71+L79</f>
        <v>213.71999999999997</v>
      </c>
    </row>
    <row r="81" spans="1:12" ht="14.4">
      <c r="A81" s="13">
        <v>2</v>
      </c>
      <c r="B81" s="14">
        <v>1</v>
      </c>
      <c r="C81" s="15" t="s">
        <v>23</v>
      </c>
      <c r="D81" s="20" t="s">
        <v>24</v>
      </c>
      <c r="E81" s="77" t="s">
        <v>91</v>
      </c>
      <c r="F81" s="71">
        <v>209</v>
      </c>
      <c r="G81" s="74">
        <v>11.56</v>
      </c>
      <c r="H81" s="74">
        <v>18.75</v>
      </c>
      <c r="I81" s="74">
        <v>32.19</v>
      </c>
      <c r="J81" s="71">
        <v>344</v>
      </c>
      <c r="K81" s="80" t="s">
        <v>92</v>
      </c>
      <c r="L81" s="79">
        <v>62.33</v>
      </c>
    </row>
    <row r="82" spans="1:12" ht="14.4">
      <c r="A82" s="17"/>
      <c r="B82" s="18"/>
      <c r="C82" s="19"/>
      <c r="D82" s="20" t="s">
        <v>28</v>
      </c>
      <c r="E82" s="78" t="s">
        <v>93</v>
      </c>
      <c r="F82" s="72">
        <v>105</v>
      </c>
      <c r="G82" s="75">
        <v>0.42</v>
      </c>
      <c r="H82" s="75">
        <v>0.42</v>
      </c>
      <c r="I82" s="75">
        <v>10.29</v>
      </c>
      <c r="J82" s="72">
        <v>47</v>
      </c>
      <c r="K82" s="81" t="s">
        <v>30</v>
      </c>
      <c r="L82" s="76">
        <v>25.34</v>
      </c>
    </row>
    <row r="83" spans="1:12" ht="14.4">
      <c r="A83" s="17"/>
      <c r="B83" s="18"/>
      <c r="C83" s="19"/>
      <c r="D83" s="20" t="s">
        <v>42</v>
      </c>
      <c r="E83" s="78" t="s">
        <v>50</v>
      </c>
      <c r="F83" s="72">
        <v>56</v>
      </c>
      <c r="G83" s="75">
        <v>4.42</v>
      </c>
      <c r="H83" s="75">
        <v>9.18</v>
      </c>
      <c r="I83" s="75">
        <v>36.96</v>
      </c>
      <c r="J83" s="72">
        <v>248</v>
      </c>
      <c r="K83" s="81" t="s">
        <v>33</v>
      </c>
      <c r="L83" s="76">
        <v>14.45</v>
      </c>
    </row>
    <row r="84" spans="1:12" ht="14.4">
      <c r="A84" s="17"/>
      <c r="B84" s="18"/>
      <c r="C84" s="19"/>
      <c r="D84" s="20" t="s">
        <v>25</v>
      </c>
      <c r="E84" s="78" t="s">
        <v>83</v>
      </c>
      <c r="F84" s="72">
        <v>216</v>
      </c>
      <c r="G84" s="75">
        <v>0.13</v>
      </c>
      <c r="H84" s="75">
        <v>0.02</v>
      </c>
      <c r="I84" s="75">
        <v>14.79</v>
      </c>
      <c r="J84" s="72">
        <v>60</v>
      </c>
      <c r="K84" s="81" t="s">
        <v>75</v>
      </c>
      <c r="L84" s="76">
        <v>3.81</v>
      </c>
    </row>
    <row r="85" spans="1:12" ht="14.4">
      <c r="A85" s="17"/>
      <c r="B85" s="18"/>
      <c r="C85" s="19"/>
      <c r="D85" s="20" t="s">
        <v>44</v>
      </c>
      <c r="E85" s="78" t="s">
        <v>64</v>
      </c>
      <c r="F85" s="72">
        <v>17</v>
      </c>
      <c r="G85" s="75">
        <v>1.1100000000000001</v>
      </c>
      <c r="H85" s="75">
        <v>0.17</v>
      </c>
      <c r="I85" s="75">
        <v>7.82</v>
      </c>
      <c r="J85" s="72">
        <v>37</v>
      </c>
      <c r="K85" s="81" t="s">
        <v>33</v>
      </c>
      <c r="L85" s="76">
        <v>0.93</v>
      </c>
    </row>
    <row r="86" spans="1:12" ht="14.4">
      <c r="A86" s="24"/>
      <c r="B86" s="25"/>
      <c r="C86" s="16"/>
      <c r="D86" s="26" t="s">
        <v>34</v>
      </c>
      <c r="E86" s="27"/>
      <c r="F86" s="28">
        <f>SUM(F81:F85)</f>
        <v>603</v>
      </c>
      <c r="G86" s="28">
        <f>SUM(G81:G85)</f>
        <v>17.639999999999997</v>
      </c>
      <c r="H86" s="28">
        <f>SUM(H81:H85)</f>
        <v>28.540000000000003</v>
      </c>
      <c r="I86" s="28">
        <f>SUM(I81:I85)</f>
        <v>102.04999999999998</v>
      </c>
      <c r="J86" s="28">
        <f>SUM(J81:J85)</f>
        <v>736</v>
      </c>
      <c r="K86" s="54"/>
      <c r="L86" s="55">
        <f>SUM(L81:L85)</f>
        <v>106.86000000000001</v>
      </c>
    </row>
    <row r="87" spans="1:12" ht="14.4">
      <c r="A87" s="29">
        <f>A81</f>
        <v>2</v>
      </c>
      <c r="B87" s="30">
        <f>B81</f>
        <v>1</v>
      </c>
      <c r="C87" s="31" t="s">
        <v>35</v>
      </c>
      <c r="D87" s="20" t="s">
        <v>94</v>
      </c>
      <c r="E87" s="78" t="s">
        <v>95</v>
      </c>
      <c r="F87" s="72">
        <v>60</v>
      </c>
      <c r="G87" s="75">
        <v>0.79</v>
      </c>
      <c r="H87" s="75">
        <v>1.95</v>
      </c>
      <c r="I87" s="75">
        <v>3.88</v>
      </c>
      <c r="J87" s="72">
        <v>36</v>
      </c>
      <c r="K87" s="81" t="s">
        <v>96</v>
      </c>
      <c r="L87" s="76">
        <v>6.11</v>
      </c>
    </row>
    <row r="88" spans="1:12" ht="14.4">
      <c r="A88" s="17"/>
      <c r="B88" s="18"/>
      <c r="C88" s="19"/>
      <c r="D88" s="20" t="s">
        <v>36</v>
      </c>
      <c r="E88" s="78" t="s">
        <v>97</v>
      </c>
      <c r="F88" s="72">
        <v>250</v>
      </c>
      <c r="G88" s="75">
        <v>5.49</v>
      </c>
      <c r="H88" s="75">
        <v>5.27</v>
      </c>
      <c r="I88" s="75">
        <v>16.54</v>
      </c>
      <c r="J88" s="72">
        <v>148</v>
      </c>
      <c r="K88" s="81" t="s">
        <v>98</v>
      </c>
      <c r="L88" s="76">
        <v>10.9</v>
      </c>
    </row>
    <row r="89" spans="1:12" ht="14.4">
      <c r="A89" s="17"/>
      <c r="B89" s="18"/>
      <c r="C89" s="19"/>
      <c r="D89" s="20" t="s">
        <v>39</v>
      </c>
      <c r="E89" s="78" t="s">
        <v>99</v>
      </c>
      <c r="F89" s="72">
        <v>175</v>
      </c>
      <c r="G89" s="75">
        <v>14.72</v>
      </c>
      <c r="H89" s="75">
        <v>32.869999999999997</v>
      </c>
      <c r="I89" s="75">
        <v>30.21</v>
      </c>
      <c r="J89" s="72">
        <v>476</v>
      </c>
      <c r="K89" s="81" t="s">
        <v>100</v>
      </c>
      <c r="L89" s="76">
        <v>71.569999999999993</v>
      </c>
    </row>
    <row r="90" spans="1:12" ht="14.4">
      <c r="A90" s="17"/>
      <c r="B90" s="18"/>
      <c r="C90" s="19"/>
      <c r="D90" s="20" t="s">
        <v>25</v>
      </c>
      <c r="E90" s="78" t="s">
        <v>83</v>
      </c>
      <c r="F90" s="72">
        <v>221</v>
      </c>
      <c r="G90" s="75">
        <v>0.13</v>
      </c>
      <c r="H90" s="75">
        <v>0.02</v>
      </c>
      <c r="I90" s="75">
        <v>15.13</v>
      </c>
      <c r="J90" s="72">
        <v>62</v>
      </c>
      <c r="K90" s="81" t="s">
        <v>75</v>
      </c>
      <c r="L90" s="76">
        <v>6.73</v>
      </c>
    </row>
    <row r="91" spans="1:12" ht="14.4">
      <c r="A91" s="17"/>
      <c r="B91" s="18"/>
      <c r="C91" s="19"/>
      <c r="D91" s="20" t="s">
        <v>42</v>
      </c>
      <c r="E91" s="78" t="s">
        <v>43</v>
      </c>
      <c r="F91" s="72">
        <v>24</v>
      </c>
      <c r="G91" s="75">
        <v>1.75</v>
      </c>
      <c r="H91" s="75">
        <v>3.82</v>
      </c>
      <c r="I91" s="75">
        <v>16.73</v>
      </c>
      <c r="J91" s="72">
        <v>108</v>
      </c>
      <c r="K91" s="81" t="s">
        <v>33</v>
      </c>
      <c r="L91" s="76">
        <v>10.210000000000001</v>
      </c>
    </row>
    <row r="92" spans="1:12" ht="14.4">
      <c r="A92" s="17"/>
      <c r="B92" s="18"/>
      <c r="C92" s="19"/>
      <c r="D92" s="20" t="s">
        <v>44</v>
      </c>
      <c r="E92" s="78" t="s">
        <v>64</v>
      </c>
      <c r="F92" s="72">
        <v>24</v>
      </c>
      <c r="G92" s="75">
        <v>1.56</v>
      </c>
      <c r="H92" s="75">
        <v>0.24</v>
      </c>
      <c r="I92" s="75">
        <v>11.04</v>
      </c>
      <c r="J92" s="72">
        <v>53</v>
      </c>
      <c r="K92" s="81" t="s">
        <v>33</v>
      </c>
      <c r="L92" s="76">
        <v>1.34</v>
      </c>
    </row>
    <row r="93" spans="1:12" ht="14.4">
      <c r="A93" s="24"/>
      <c r="B93" s="25"/>
      <c r="C93" s="16"/>
      <c r="D93" s="40" t="s">
        <v>34</v>
      </c>
      <c r="E93" s="32"/>
      <c r="F93" s="33">
        <f>SUM(F87:F92)</f>
        <v>754</v>
      </c>
      <c r="G93" s="33">
        <f>SUM(G87:G92)</f>
        <v>24.439999999999998</v>
      </c>
      <c r="H93" s="33">
        <f>SUM(H87:H92)</f>
        <v>44.17</v>
      </c>
      <c r="I93" s="33">
        <f>SUM(I87:I92)</f>
        <v>93.53</v>
      </c>
      <c r="J93" s="33">
        <f>SUM(J87:J92)</f>
        <v>883</v>
      </c>
      <c r="K93" s="56"/>
      <c r="L93" s="57">
        <f>SUM(L87:L92)</f>
        <v>106.86000000000001</v>
      </c>
    </row>
    <row r="94" spans="1:12" ht="15.75" customHeight="1" thickBot="1">
      <c r="A94" s="34">
        <f>A81</f>
        <v>2</v>
      </c>
      <c r="B94" s="35">
        <f>B81</f>
        <v>1</v>
      </c>
      <c r="C94" s="90" t="s">
        <v>45</v>
      </c>
      <c r="D94" s="94"/>
      <c r="E94" s="36"/>
      <c r="F94" s="37">
        <f>F86+F93</f>
        <v>1357</v>
      </c>
      <c r="G94" s="37">
        <f>G86+G93</f>
        <v>42.08</v>
      </c>
      <c r="H94" s="37">
        <f>H86+H93</f>
        <v>72.710000000000008</v>
      </c>
      <c r="I94" s="37">
        <f>I86+I93</f>
        <v>195.57999999999998</v>
      </c>
      <c r="J94" s="37">
        <f>J86+J93</f>
        <v>1619</v>
      </c>
      <c r="K94" s="37"/>
      <c r="L94" s="37">
        <f>L86+L93</f>
        <v>213.72000000000003</v>
      </c>
    </row>
    <row r="95" spans="1:12" ht="14.4">
      <c r="A95" s="38">
        <v>2</v>
      </c>
      <c r="B95" s="18">
        <v>2</v>
      </c>
      <c r="C95" s="19" t="s">
        <v>23</v>
      </c>
      <c r="D95" s="20" t="s">
        <v>94</v>
      </c>
      <c r="E95" s="77" t="s">
        <v>101</v>
      </c>
      <c r="F95" s="71">
        <v>60</v>
      </c>
      <c r="G95" s="74">
        <v>0.06</v>
      </c>
      <c r="H95" s="74">
        <v>6.89</v>
      </c>
      <c r="I95" s="74">
        <v>0.74</v>
      </c>
      <c r="J95" s="71">
        <v>49</v>
      </c>
      <c r="K95" s="80" t="s">
        <v>102</v>
      </c>
      <c r="L95" s="79">
        <v>6.9</v>
      </c>
    </row>
    <row r="96" spans="1:12" ht="14.4">
      <c r="A96" s="38"/>
      <c r="B96" s="18"/>
      <c r="C96" s="19"/>
      <c r="D96" s="20" t="s">
        <v>24</v>
      </c>
      <c r="E96" s="78" t="s">
        <v>103</v>
      </c>
      <c r="F96" s="72">
        <v>170</v>
      </c>
      <c r="G96" s="75">
        <v>14.52</v>
      </c>
      <c r="H96" s="75">
        <v>10.66</v>
      </c>
      <c r="I96" s="75">
        <v>77.2</v>
      </c>
      <c r="J96" s="72">
        <v>463</v>
      </c>
      <c r="K96" s="81" t="s">
        <v>104</v>
      </c>
      <c r="L96" s="76">
        <v>31.73</v>
      </c>
    </row>
    <row r="97" spans="1:12" ht="14.4">
      <c r="A97" s="38"/>
      <c r="B97" s="18"/>
      <c r="C97" s="19"/>
      <c r="D97" s="20" t="s">
        <v>25</v>
      </c>
      <c r="E97" s="78" t="s">
        <v>105</v>
      </c>
      <c r="F97" s="72">
        <v>200</v>
      </c>
      <c r="G97" s="75">
        <v>2.06</v>
      </c>
      <c r="H97" s="75">
        <v>1.8</v>
      </c>
      <c r="I97" s="75">
        <v>28.54</v>
      </c>
      <c r="J97" s="72">
        <v>139</v>
      </c>
      <c r="K97" s="81" t="s">
        <v>106</v>
      </c>
      <c r="L97" s="76">
        <v>17.72</v>
      </c>
    </row>
    <row r="98" spans="1:12" ht="14.4">
      <c r="A98" s="38"/>
      <c r="B98" s="18"/>
      <c r="C98" s="19"/>
      <c r="D98" s="20" t="s">
        <v>28</v>
      </c>
      <c r="E98" s="78" t="s">
        <v>162</v>
      </c>
      <c r="F98" s="72">
        <v>110</v>
      </c>
      <c r="G98" s="75">
        <v>0.4</v>
      </c>
      <c r="H98" s="75">
        <v>0.15</v>
      </c>
      <c r="I98" s="75">
        <v>13.34</v>
      </c>
      <c r="J98" s="72">
        <v>56</v>
      </c>
      <c r="K98" s="81" t="s">
        <v>30</v>
      </c>
      <c r="L98" s="76">
        <v>47.49</v>
      </c>
    </row>
    <row r="99" spans="1:12" ht="14.4">
      <c r="A99" s="38"/>
      <c r="B99" s="18"/>
      <c r="C99" s="19"/>
      <c r="D99" s="20" t="s">
        <v>107</v>
      </c>
      <c r="E99" s="78" t="s">
        <v>108</v>
      </c>
      <c r="F99" s="72">
        <v>30</v>
      </c>
      <c r="G99" s="75">
        <v>2.4</v>
      </c>
      <c r="H99" s="75">
        <v>0.9</v>
      </c>
      <c r="I99" s="75">
        <v>16.2</v>
      </c>
      <c r="J99" s="72">
        <v>83</v>
      </c>
      <c r="K99" s="81" t="s">
        <v>33</v>
      </c>
      <c r="L99" s="76">
        <v>3.02</v>
      </c>
    </row>
    <row r="100" spans="1:12" ht="14.4">
      <c r="A100" s="38"/>
      <c r="B100" s="18"/>
      <c r="C100" s="19"/>
      <c r="D100" s="20"/>
      <c r="E100" s="21"/>
      <c r="F100" s="22"/>
      <c r="G100" s="23"/>
      <c r="H100" s="23"/>
      <c r="I100" s="23"/>
      <c r="J100" s="22"/>
      <c r="K100" s="52"/>
      <c r="L100" s="53"/>
    </row>
    <row r="101" spans="1:12" ht="14.4">
      <c r="A101" s="39"/>
      <c r="B101" s="25"/>
      <c r="C101" s="16"/>
      <c r="D101" s="26" t="s">
        <v>34</v>
      </c>
      <c r="E101" s="27"/>
      <c r="F101" s="28">
        <f>SUM(F95:F100)</f>
        <v>570</v>
      </c>
      <c r="G101" s="28">
        <f>SUM(G95:G100)</f>
        <v>19.439999999999998</v>
      </c>
      <c r="H101" s="28">
        <f>SUM(H95:H100)</f>
        <v>20.399999999999999</v>
      </c>
      <c r="I101" s="28">
        <f>SUM(I95:I100)</f>
        <v>136.01999999999998</v>
      </c>
      <c r="J101" s="28">
        <f>SUM(J95:J100)</f>
        <v>790</v>
      </c>
      <c r="K101" s="54"/>
      <c r="L101" s="55">
        <f>SUM(L95:L100)</f>
        <v>106.86</v>
      </c>
    </row>
    <row r="102" spans="1:12" ht="14.4">
      <c r="A102" s="30">
        <f>A95</f>
        <v>2</v>
      </c>
      <c r="B102" s="30">
        <f>B95</f>
        <v>2</v>
      </c>
      <c r="C102" s="31" t="s">
        <v>35</v>
      </c>
      <c r="D102" s="20" t="s">
        <v>36</v>
      </c>
      <c r="E102" s="78" t="s">
        <v>51</v>
      </c>
      <c r="F102" s="72">
        <v>250</v>
      </c>
      <c r="G102" s="75">
        <v>2.39</v>
      </c>
      <c r="H102" s="75">
        <v>5.08</v>
      </c>
      <c r="I102" s="75">
        <v>13</v>
      </c>
      <c r="J102" s="72">
        <v>117</v>
      </c>
      <c r="K102" s="81" t="s">
        <v>109</v>
      </c>
      <c r="L102" s="76">
        <v>6.45</v>
      </c>
    </row>
    <row r="103" spans="1:12" ht="14.4">
      <c r="A103" s="38"/>
      <c r="B103" s="18"/>
      <c r="C103" s="19"/>
      <c r="D103" s="20" t="s">
        <v>39</v>
      </c>
      <c r="E103" s="78" t="s">
        <v>163</v>
      </c>
      <c r="F103" s="72">
        <v>90</v>
      </c>
      <c r="G103" s="75">
        <v>14.04</v>
      </c>
      <c r="H103" s="75">
        <v>7.56</v>
      </c>
      <c r="I103" s="75">
        <v>2.97</v>
      </c>
      <c r="J103" s="72">
        <v>203</v>
      </c>
      <c r="K103" s="81" t="s">
        <v>110</v>
      </c>
      <c r="L103" s="76">
        <v>60.62</v>
      </c>
    </row>
    <row r="104" spans="1:12" ht="14.4">
      <c r="A104" s="38"/>
      <c r="B104" s="18"/>
      <c r="C104" s="19"/>
      <c r="D104" s="20" t="s">
        <v>55</v>
      </c>
      <c r="E104" s="78" t="s">
        <v>46</v>
      </c>
      <c r="F104" s="72">
        <v>160</v>
      </c>
      <c r="G104" s="75">
        <v>4.88</v>
      </c>
      <c r="H104" s="75">
        <v>5.34</v>
      </c>
      <c r="I104" s="75">
        <v>21.89</v>
      </c>
      <c r="J104" s="72">
        <v>155</v>
      </c>
      <c r="K104" s="81" t="s">
        <v>47</v>
      </c>
      <c r="L104" s="76">
        <v>19.41</v>
      </c>
    </row>
    <row r="105" spans="1:12" ht="14.4">
      <c r="A105" s="38"/>
      <c r="B105" s="18"/>
      <c r="C105" s="19"/>
      <c r="D105" s="20" t="s">
        <v>48</v>
      </c>
      <c r="E105" s="78" t="s">
        <v>111</v>
      </c>
      <c r="F105" s="72">
        <v>200</v>
      </c>
      <c r="G105" s="75">
        <v>1</v>
      </c>
      <c r="H105" s="75"/>
      <c r="I105" s="75">
        <v>25</v>
      </c>
      <c r="J105" s="72">
        <v>104</v>
      </c>
      <c r="K105" s="81" t="s">
        <v>33</v>
      </c>
      <c r="L105" s="76">
        <v>16.38</v>
      </c>
    </row>
    <row r="106" spans="1:12" ht="14.4">
      <c r="A106" s="38"/>
      <c r="B106" s="18"/>
      <c r="C106" s="19"/>
      <c r="D106" s="20" t="s">
        <v>42</v>
      </c>
      <c r="E106" s="78" t="s">
        <v>164</v>
      </c>
      <c r="F106" s="72">
        <v>10</v>
      </c>
      <c r="G106" s="75">
        <v>1.1200000000000001</v>
      </c>
      <c r="H106" s="75">
        <v>2.52</v>
      </c>
      <c r="I106" s="75">
        <v>9.3800000000000008</v>
      </c>
      <c r="J106" s="72">
        <v>65</v>
      </c>
      <c r="K106" s="81" t="s">
        <v>33</v>
      </c>
      <c r="L106" s="76">
        <v>2.46</v>
      </c>
    </row>
    <row r="107" spans="1:12" ht="14.4">
      <c r="A107" s="38"/>
      <c r="B107" s="18"/>
      <c r="C107" s="19"/>
      <c r="D107" s="20" t="s">
        <v>44</v>
      </c>
      <c r="E107" s="78" t="s">
        <v>64</v>
      </c>
      <c r="F107" s="72">
        <v>28</v>
      </c>
      <c r="G107" s="75">
        <v>1.82</v>
      </c>
      <c r="H107" s="75">
        <v>0.28000000000000003</v>
      </c>
      <c r="I107" s="75">
        <v>12.88</v>
      </c>
      <c r="J107" s="72">
        <v>61</v>
      </c>
      <c r="K107" s="81" t="s">
        <v>33</v>
      </c>
      <c r="L107" s="76">
        <v>1.54</v>
      </c>
    </row>
    <row r="108" spans="1:12" ht="14.4">
      <c r="A108" s="39"/>
      <c r="B108" s="25"/>
      <c r="C108" s="16"/>
      <c r="D108" s="40" t="s">
        <v>34</v>
      </c>
      <c r="E108" s="32"/>
      <c r="F108" s="33">
        <f>SUM(F102:F107)</f>
        <v>738</v>
      </c>
      <c r="G108" s="33">
        <f>SUM(G102:G107)</f>
        <v>25.25</v>
      </c>
      <c r="H108" s="33">
        <f>SUM(H102:H107)</f>
        <v>20.78</v>
      </c>
      <c r="I108" s="33">
        <f>SUM(I102:I107)</f>
        <v>85.11999999999999</v>
      </c>
      <c r="J108" s="33">
        <f>SUM(J102:J107)</f>
        <v>705</v>
      </c>
      <c r="K108" s="56"/>
      <c r="L108" s="33">
        <f>SUM(L102:L107)</f>
        <v>106.85999999999999</v>
      </c>
    </row>
    <row r="109" spans="1:12" ht="15.75" customHeight="1" thickBot="1">
      <c r="A109" s="41">
        <f>A95</f>
        <v>2</v>
      </c>
      <c r="B109" s="41">
        <f>B95</f>
        <v>2</v>
      </c>
      <c r="C109" s="90" t="s">
        <v>45</v>
      </c>
      <c r="D109" s="94"/>
      <c r="E109" s="36"/>
      <c r="F109" s="37">
        <f>F101+F108</f>
        <v>1308</v>
      </c>
      <c r="G109" s="37">
        <f>G101+G108</f>
        <v>44.69</v>
      </c>
      <c r="H109" s="37">
        <f>H101+H108</f>
        <v>41.18</v>
      </c>
      <c r="I109" s="37">
        <f>I101+I108</f>
        <v>221.14</v>
      </c>
      <c r="J109" s="37">
        <f>J101+J108</f>
        <v>1495</v>
      </c>
      <c r="K109" s="37"/>
      <c r="L109" s="37">
        <f>L101+L108</f>
        <v>213.71999999999997</v>
      </c>
    </row>
    <row r="110" spans="1:12" ht="14.4">
      <c r="A110" s="13">
        <v>2</v>
      </c>
      <c r="B110" s="14">
        <v>3</v>
      </c>
      <c r="C110" s="19" t="s">
        <v>23</v>
      </c>
      <c r="D110" s="20" t="s">
        <v>94</v>
      </c>
      <c r="E110" s="77" t="s">
        <v>165</v>
      </c>
      <c r="F110" s="71">
        <v>70</v>
      </c>
      <c r="G110" s="74">
        <v>0.79</v>
      </c>
      <c r="H110" s="74">
        <v>1.95</v>
      </c>
      <c r="I110" s="74">
        <v>3.88</v>
      </c>
      <c r="J110" s="71">
        <v>36</v>
      </c>
      <c r="K110" s="80" t="s">
        <v>169</v>
      </c>
      <c r="L110" s="79">
        <v>10.85</v>
      </c>
    </row>
    <row r="111" spans="1:12" ht="14.4">
      <c r="A111" s="17"/>
      <c r="B111" s="18"/>
      <c r="C111" s="19"/>
      <c r="D111" s="20" t="s">
        <v>24</v>
      </c>
      <c r="E111" s="77" t="s">
        <v>166</v>
      </c>
      <c r="F111" s="71">
        <v>90</v>
      </c>
      <c r="G111" s="74">
        <v>12.6</v>
      </c>
      <c r="H111" s="74">
        <v>19.98</v>
      </c>
      <c r="I111" s="74">
        <v>12.6</v>
      </c>
      <c r="J111" s="71">
        <v>280</v>
      </c>
      <c r="K111" s="86" t="s">
        <v>112</v>
      </c>
      <c r="L111" s="79">
        <v>62.56</v>
      </c>
    </row>
    <row r="112" spans="1:12" ht="14.4">
      <c r="A112" s="17"/>
      <c r="B112" s="18"/>
      <c r="C112" s="19"/>
      <c r="D112" s="20" t="s">
        <v>24</v>
      </c>
      <c r="E112" s="78" t="s">
        <v>167</v>
      </c>
      <c r="F112" s="72">
        <v>150</v>
      </c>
      <c r="G112" s="75">
        <v>4.58</v>
      </c>
      <c r="H112" s="75">
        <v>5.01</v>
      </c>
      <c r="I112" s="75">
        <v>20.52</v>
      </c>
      <c r="J112" s="72">
        <v>145</v>
      </c>
      <c r="K112" s="81" t="s">
        <v>170</v>
      </c>
      <c r="L112" s="76">
        <v>18.2</v>
      </c>
    </row>
    <row r="113" spans="1:12" ht="14.4">
      <c r="A113" s="17"/>
      <c r="B113" s="18"/>
      <c r="C113" s="19"/>
      <c r="D113" s="20" t="s">
        <v>25</v>
      </c>
      <c r="E113" s="78" t="s">
        <v>41</v>
      </c>
      <c r="F113" s="72">
        <v>200</v>
      </c>
      <c r="G113" s="75">
        <v>7.0000000000000007E-2</v>
      </c>
      <c r="H113" s="75">
        <v>0.02</v>
      </c>
      <c r="I113" s="75">
        <v>15</v>
      </c>
      <c r="J113" s="72">
        <v>60</v>
      </c>
      <c r="K113" s="81" t="s">
        <v>27</v>
      </c>
      <c r="L113" s="79">
        <v>2.65</v>
      </c>
    </row>
    <row r="114" spans="1:12" ht="14.4">
      <c r="A114" s="17"/>
      <c r="B114" s="18"/>
      <c r="C114" s="19"/>
      <c r="D114" s="20" t="s">
        <v>42</v>
      </c>
      <c r="E114" s="78" t="s">
        <v>168</v>
      </c>
      <c r="F114" s="72">
        <v>24</v>
      </c>
      <c r="G114" s="75">
        <v>1.32</v>
      </c>
      <c r="H114" s="75">
        <v>3.84</v>
      </c>
      <c r="I114" s="75">
        <v>16.8</v>
      </c>
      <c r="J114" s="72">
        <v>107</v>
      </c>
      <c r="K114" s="81" t="s">
        <v>33</v>
      </c>
      <c r="L114" s="79">
        <v>11.71</v>
      </c>
    </row>
    <row r="115" spans="1:12" ht="14.4">
      <c r="A115" s="17"/>
      <c r="B115" s="18"/>
      <c r="C115" s="19"/>
      <c r="D115" s="20" t="s">
        <v>44</v>
      </c>
      <c r="E115" s="78" t="s">
        <v>64</v>
      </c>
      <c r="F115" s="72">
        <v>16</v>
      </c>
      <c r="G115" s="75">
        <v>1.04</v>
      </c>
      <c r="H115" s="75">
        <v>0.16</v>
      </c>
      <c r="I115" s="75">
        <v>7.36</v>
      </c>
      <c r="J115" s="72">
        <v>35</v>
      </c>
      <c r="K115" s="81" t="s">
        <v>33</v>
      </c>
      <c r="L115" s="76">
        <v>0.89</v>
      </c>
    </row>
    <row r="116" spans="1:12" ht="14.4">
      <c r="A116" s="24"/>
      <c r="B116" s="25"/>
      <c r="C116" s="16"/>
      <c r="D116" s="26" t="s">
        <v>34</v>
      </c>
      <c r="E116" s="27"/>
      <c r="F116" s="28">
        <f>SUM(F110:F115)</f>
        <v>550</v>
      </c>
      <c r="G116" s="28">
        <f>SUM(G110:G115)</f>
        <v>20.399999999999999</v>
      </c>
      <c r="H116" s="28">
        <f>SUM(H110:H115)</f>
        <v>30.959999999999997</v>
      </c>
      <c r="I116" s="28">
        <f>SUM(I110:I115)</f>
        <v>76.16</v>
      </c>
      <c r="J116" s="28">
        <f>SUM(J110:J115)</f>
        <v>663</v>
      </c>
      <c r="K116" s="54"/>
      <c r="L116" s="55">
        <f>SUM(L110:L115)</f>
        <v>106.86</v>
      </c>
    </row>
    <row r="117" spans="1:12" ht="14.4">
      <c r="A117" s="29">
        <f>A110</f>
        <v>2</v>
      </c>
      <c r="B117" s="30">
        <f>B110</f>
        <v>3</v>
      </c>
      <c r="C117" s="31" t="s">
        <v>35</v>
      </c>
      <c r="D117" s="20" t="s">
        <v>36</v>
      </c>
      <c r="E117" s="78" t="s">
        <v>113</v>
      </c>
      <c r="F117" s="72">
        <v>250</v>
      </c>
      <c r="G117" s="75">
        <v>0.57999999999999996</v>
      </c>
      <c r="H117" s="75">
        <v>4.8</v>
      </c>
      <c r="I117" s="75">
        <v>1.72</v>
      </c>
      <c r="J117" s="72">
        <v>52</v>
      </c>
      <c r="K117" s="81" t="s">
        <v>114</v>
      </c>
      <c r="L117" s="79">
        <v>6.5</v>
      </c>
    </row>
    <row r="118" spans="1:12" ht="14.4">
      <c r="A118" s="17"/>
      <c r="B118" s="18"/>
      <c r="C118" s="19"/>
      <c r="D118" s="20" t="s">
        <v>39</v>
      </c>
      <c r="E118" s="78" t="s">
        <v>115</v>
      </c>
      <c r="F118" s="72">
        <v>90</v>
      </c>
      <c r="G118" s="75">
        <v>8.01</v>
      </c>
      <c r="H118" s="75">
        <v>3.88</v>
      </c>
      <c r="I118" s="75">
        <v>3.08</v>
      </c>
      <c r="J118" s="72">
        <v>305</v>
      </c>
      <c r="K118" s="81" t="s">
        <v>116</v>
      </c>
      <c r="L118" s="76">
        <v>63.7</v>
      </c>
    </row>
    <row r="119" spans="1:12" ht="14.4">
      <c r="A119" s="17"/>
      <c r="B119" s="18"/>
      <c r="C119" s="19"/>
      <c r="D119" s="20" t="s">
        <v>55</v>
      </c>
      <c r="E119" s="78" t="s">
        <v>56</v>
      </c>
      <c r="F119" s="72">
        <v>150</v>
      </c>
      <c r="G119" s="75">
        <v>3.06</v>
      </c>
      <c r="H119" s="75">
        <v>4.8</v>
      </c>
      <c r="I119" s="75">
        <v>20.45</v>
      </c>
      <c r="J119" s="72">
        <v>137</v>
      </c>
      <c r="K119" s="81" t="s">
        <v>82</v>
      </c>
      <c r="L119" s="76">
        <v>24.91</v>
      </c>
    </row>
    <row r="120" spans="1:12" ht="14.4">
      <c r="A120" s="17"/>
      <c r="B120" s="18"/>
      <c r="C120" s="19"/>
      <c r="D120" s="20" t="s">
        <v>25</v>
      </c>
      <c r="E120" s="78" t="s">
        <v>83</v>
      </c>
      <c r="F120" s="72">
        <v>216</v>
      </c>
      <c r="G120" s="75">
        <v>0.13</v>
      </c>
      <c r="H120" s="75">
        <v>0.02</v>
      </c>
      <c r="I120" s="75">
        <v>14.79</v>
      </c>
      <c r="J120" s="72">
        <v>60</v>
      </c>
      <c r="K120" s="81" t="s">
        <v>75</v>
      </c>
      <c r="L120" s="76">
        <v>3.82</v>
      </c>
    </row>
    <row r="121" spans="1:12" ht="14.4">
      <c r="A121" s="17"/>
      <c r="B121" s="18"/>
      <c r="C121" s="19"/>
      <c r="D121" s="20" t="s">
        <v>42</v>
      </c>
      <c r="E121" s="78" t="s">
        <v>50</v>
      </c>
      <c r="F121" s="72">
        <v>28</v>
      </c>
      <c r="G121" s="75">
        <v>2.21</v>
      </c>
      <c r="H121" s="75">
        <v>4.59</v>
      </c>
      <c r="I121" s="75">
        <v>18.48</v>
      </c>
      <c r="J121" s="72">
        <v>124</v>
      </c>
      <c r="K121" s="81" t="s">
        <v>33</v>
      </c>
      <c r="L121" s="76">
        <v>7.21</v>
      </c>
    </row>
    <row r="122" spans="1:12" ht="14.4">
      <c r="A122" s="17"/>
      <c r="B122" s="18"/>
      <c r="C122" s="19"/>
      <c r="D122" s="20" t="s">
        <v>44</v>
      </c>
      <c r="E122" s="78" t="s">
        <v>64</v>
      </c>
      <c r="F122" s="72">
        <v>13</v>
      </c>
      <c r="G122" s="75">
        <v>0.85</v>
      </c>
      <c r="H122" s="75">
        <v>0.13</v>
      </c>
      <c r="I122" s="75">
        <v>5.98</v>
      </c>
      <c r="J122" s="72">
        <v>28</v>
      </c>
      <c r="K122" s="81" t="s">
        <v>33</v>
      </c>
      <c r="L122" s="76">
        <v>0.72</v>
      </c>
    </row>
    <row r="123" spans="1:12" ht="14.4">
      <c r="A123" s="24"/>
      <c r="B123" s="25"/>
      <c r="C123" s="16"/>
      <c r="D123" s="40" t="s">
        <v>34</v>
      </c>
      <c r="E123" s="32"/>
      <c r="F123" s="33">
        <f>SUM(F117:F122)</f>
        <v>747</v>
      </c>
      <c r="G123" s="33">
        <f>SUM(G117:G122)</f>
        <v>14.840000000000002</v>
      </c>
      <c r="H123" s="33">
        <f>SUM(H117:H122)</f>
        <v>18.22</v>
      </c>
      <c r="I123" s="33">
        <f>SUM(I117:I122)</f>
        <v>64.5</v>
      </c>
      <c r="J123" s="33">
        <f>SUM(J117:J122)</f>
        <v>706</v>
      </c>
      <c r="K123" s="56"/>
      <c r="L123" s="57">
        <f>SUM(L117:L122)</f>
        <v>106.85999999999999</v>
      </c>
    </row>
    <row r="124" spans="1:12" ht="15.75" customHeight="1" thickBot="1">
      <c r="A124" s="34">
        <f>A110</f>
        <v>2</v>
      </c>
      <c r="B124" s="35">
        <f>B110</f>
        <v>3</v>
      </c>
      <c r="C124" s="90" t="s">
        <v>45</v>
      </c>
      <c r="D124" s="94"/>
      <c r="E124" s="36"/>
      <c r="F124" s="37">
        <f>F116+F123</f>
        <v>1297</v>
      </c>
      <c r="G124" s="37">
        <f>G116+G123</f>
        <v>35.24</v>
      </c>
      <c r="H124" s="37">
        <f>H116+H123</f>
        <v>49.179999999999993</v>
      </c>
      <c r="I124" s="37">
        <f>I116+I123</f>
        <v>140.66</v>
      </c>
      <c r="J124" s="37">
        <f>J116+J123</f>
        <v>1369</v>
      </c>
      <c r="K124" s="37"/>
      <c r="L124" s="37">
        <f>L116+L123</f>
        <v>213.71999999999997</v>
      </c>
    </row>
    <row r="125" spans="1:12" ht="14.4">
      <c r="A125" s="13">
        <v>2</v>
      </c>
      <c r="B125" s="14">
        <v>4</v>
      </c>
      <c r="C125" s="15" t="s">
        <v>23</v>
      </c>
      <c r="D125" s="44" t="s">
        <v>94</v>
      </c>
      <c r="E125" s="83" t="s">
        <v>151</v>
      </c>
      <c r="F125" s="70">
        <v>60</v>
      </c>
      <c r="G125" s="73">
        <v>0.72</v>
      </c>
      <c r="H125" s="73">
        <v>2.82</v>
      </c>
      <c r="I125" s="73">
        <v>4.62</v>
      </c>
      <c r="J125" s="70">
        <v>48</v>
      </c>
      <c r="K125" s="82" t="s">
        <v>33</v>
      </c>
      <c r="L125" s="85">
        <v>18.27</v>
      </c>
    </row>
    <row r="126" spans="1:12" ht="14.4">
      <c r="A126" s="17"/>
      <c r="B126" s="18"/>
      <c r="C126" s="19"/>
      <c r="D126" s="20" t="s">
        <v>24</v>
      </c>
      <c r="E126" s="78" t="s">
        <v>118</v>
      </c>
      <c r="F126" s="72">
        <v>90</v>
      </c>
      <c r="G126" s="75">
        <v>11.86</v>
      </c>
      <c r="H126" s="75">
        <v>20.32</v>
      </c>
      <c r="I126" s="75">
        <v>6.08</v>
      </c>
      <c r="J126" s="72">
        <v>255</v>
      </c>
      <c r="K126" s="81" t="s">
        <v>119</v>
      </c>
      <c r="L126" s="76">
        <v>58.51</v>
      </c>
    </row>
    <row r="127" spans="1:12" ht="14.4">
      <c r="A127" s="17"/>
      <c r="B127" s="18"/>
      <c r="C127" s="19"/>
      <c r="D127" s="20" t="s">
        <v>24</v>
      </c>
      <c r="E127" s="78" t="s">
        <v>69</v>
      </c>
      <c r="F127" s="72">
        <v>150</v>
      </c>
      <c r="G127" s="75">
        <v>3.65</v>
      </c>
      <c r="H127" s="75">
        <v>5.37</v>
      </c>
      <c r="I127" s="75">
        <v>36.68</v>
      </c>
      <c r="J127" s="72">
        <v>210</v>
      </c>
      <c r="K127" s="81" t="s">
        <v>171</v>
      </c>
      <c r="L127" s="76">
        <v>21.57</v>
      </c>
    </row>
    <row r="128" spans="1:12" ht="14.4">
      <c r="A128" s="17"/>
      <c r="B128" s="18"/>
      <c r="C128" s="19"/>
      <c r="D128" s="20" t="s">
        <v>48</v>
      </c>
      <c r="E128" s="78" t="s">
        <v>61</v>
      </c>
      <c r="F128" s="72">
        <v>200</v>
      </c>
      <c r="G128" s="75">
        <v>0.66</v>
      </c>
      <c r="H128" s="75">
        <v>0.09</v>
      </c>
      <c r="I128" s="75">
        <v>32.01</v>
      </c>
      <c r="J128" s="72">
        <v>132</v>
      </c>
      <c r="K128" s="81" t="s">
        <v>62</v>
      </c>
      <c r="L128" s="76">
        <v>5.71</v>
      </c>
    </row>
    <row r="129" spans="1:12" ht="14.4">
      <c r="A129" s="17"/>
      <c r="B129" s="18"/>
      <c r="C129" s="19"/>
      <c r="D129" s="20" t="s">
        <v>107</v>
      </c>
      <c r="E129" s="78" t="s">
        <v>108</v>
      </c>
      <c r="F129" s="72">
        <v>10</v>
      </c>
      <c r="G129" s="75">
        <v>0.8</v>
      </c>
      <c r="H129" s="75">
        <v>0.3</v>
      </c>
      <c r="I129" s="75">
        <v>5.4</v>
      </c>
      <c r="J129" s="72">
        <v>28</v>
      </c>
      <c r="K129" s="81" t="s">
        <v>33</v>
      </c>
      <c r="L129" s="76">
        <v>1.01</v>
      </c>
    </row>
    <row r="130" spans="1:12" ht="14.4">
      <c r="A130" s="17"/>
      <c r="B130" s="18"/>
      <c r="C130" s="19"/>
      <c r="D130" s="20" t="s">
        <v>44</v>
      </c>
      <c r="E130" s="78" t="s">
        <v>64</v>
      </c>
      <c r="F130" s="72">
        <v>32</v>
      </c>
      <c r="G130" s="75">
        <v>2.0499999999999998</v>
      </c>
      <c r="H130" s="75">
        <v>0.32</v>
      </c>
      <c r="I130" s="75">
        <v>14.72</v>
      </c>
      <c r="J130" s="72">
        <v>70</v>
      </c>
      <c r="K130" s="81" t="s">
        <v>33</v>
      </c>
      <c r="L130" s="76">
        <v>1.79</v>
      </c>
    </row>
    <row r="131" spans="1:12" ht="14.4">
      <c r="A131" s="24"/>
      <c r="B131" s="25"/>
      <c r="C131" s="16"/>
      <c r="D131" s="26" t="s">
        <v>34</v>
      </c>
      <c r="E131" s="27"/>
      <c r="F131" s="28">
        <f>SUM(F125:F130)</f>
        <v>542</v>
      </c>
      <c r="G131" s="28">
        <f>SUM(G125:G130)</f>
        <v>19.740000000000002</v>
      </c>
      <c r="H131" s="28">
        <f>SUM(H125:H130)</f>
        <v>29.220000000000002</v>
      </c>
      <c r="I131" s="28">
        <f>SUM(I125:I130)</f>
        <v>99.509999999999991</v>
      </c>
      <c r="J131" s="28">
        <f>SUM(J125:J130)</f>
        <v>743</v>
      </c>
      <c r="K131" s="54"/>
      <c r="L131" s="55">
        <f>SUM(L125:L130)</f>
        <v>106.86</v>
      </c>
    </row>
    <row r="132" spans="1:12" ht="14.4">
      <c r="A132" s="29">
        <f>A125</f>
        <v>2</v>
      </c>
      <c r="B132" s="30">
        <f>B125</f>
        <v>4</v>
      </c>
      <c r="C132" s="31" t="s">
        <v>35</v>
      </c>
      <c r="D132" s="20" t="s">
        <v>36</v>
      </c>
      <c r="E132" s="78" t="s">
        <v>120</v>
      </c>
      <c r="F132" s="72">
        <v>250</v>
      </c>
      <c r="G132" s="75">
        <v>2.5</v>
      </c>
      <c r="H132" s="75">
        <v>3.01</v>
      </c>
      <c r="I132" s="75">
        <v>17.41</v>
      </c>
      <c r="J132" s="72">
        <v>107</v>
      </c>
      <c r="K132" s="81" t="s">
        <v>121</v>
      </c>
      <c r="L132" s="76">
        <v>10.5</v>
      </c>
    </row>
    <row r="133" spans="1:12" ht="14.4">
      <c r="A133" s="17"/>
      <c r="B133" s="18"/>
      <c r="C133" s="19"/>
      <c r="D133" s="20" t="s">
        <v>39</v>
      </c>
      <c r="E133" s="78" t="s">
        <v>172</v>
      </c>
      <c r="F133" s="72">
        <v>90</v>
      </c>
      <c r="G133" s="75">
        <v>0.71</v>
      </c>
      <c r="H133" s="75">
        <v>7.02</v>
      </c>
      <c r="I133" s="75">
        <v>3.17</v>
      </c>
      <c r="J133" s="72">
        <v>222</v>
      </c>
      <c r="K133" s="81" t="s">
        <v>173</v>
      </c>
      <c r="L133" s="76">
        <v>71.95</v>
      </c>
    </row>
    <row r="134" spans="1:12" ht="14.4">
      <c r="A134" s="17"/>
      <c r="B134" s="18"/>
      <c r="C134" s="19"/>
      <c r="D134" s="20" t="s">
        <v>55</v>
      </c>
      <c r="E134" s="78" t="s">
        <v>122</v>
      </c>
      <c r="F134" s="72">
        <v>156</v>
      </c>
      <c r="G134" s="75">
        <v>5.73</v>
      </c>
      <c r="H134" s="75">
        <v>6.08</v>
      </c>
      <c r="I134" s="75">
        <v>31.98</v>
      </c>
      <c r="J134" s="72">
        <v>206</v>
      </c>
      <c r="K134" s="81" t="s">
        <v>73</v>
      </c>
      <c r="L134" s="76">
        <v>18.13</v>
      </c>
    </row>
    <row r="135" spans="1:12" ht="14.4">
      <c r="A135" s="17"/>
      <c r="B135" s="18"/>
      <c r="C135" s="19"/>
      <c r="D135" s="20" t="s">
        <v>25</v>
      </c>
      <c r="E135" s="78" t="s">
        <v>26</v>
      </c>
      <c r="F135" s="72">
        <v>200</v>
      </c>
      <c r="G135" s="75">
        <v>7.0000000000000007E-2</v>
      </c>
      <c r="H135" s="75">
        <v>0.02</v>
      </c>
      <c r="I135" s="75">
        <v>15</v>
      </c>
      <c r="J135" s="72">
        <v>60</v>
      </c>
      <c r="K135" s="81" t="s">
        <v>27</v>
      </c>
      <c r="L135" s="76">
        <v>2.65</v>
      </c>
    </row>
    <row r="136" spans="1:12" ht="14.4">
      <c r="A136" s="17"/>
      <c r="B136" s="18"/>
      <c r="C136" s="19"/>
      <c r="D136" s="20" t="s">
        <v>42</v>
      </c>
      <c r="E136" s="78" t="s">
        <v>164</v>
      </c>
      <c r="F136" s="72">
        <v>10</v>
      </c>
      <c r="G136" s="75">
        <v>1.1200000000000001</v>
      </c>
      <c r="H136" s="75">
        <v>2.52</v>
      </c>
      <c r="I136" s="75">
        <v>9.3800000000000008</v>
      </c>
      <c r="J136" s="72">
        <v>65</v>
      </c>
      <c r="K136" s="81" t="s">
        <v>33</v>
      </c>
      <c r="L136" s="76">
        <v>2.46</v>
      </c>
    </row>
    <row r="137" spans="1:12" ht="14.4">
      <c r="A137" s="17"/>
      <c r="B137" s="18"/>
      <c r="C137" s="19"/>
      <c r="D137" s="20" t="s">
        <v>44</v>
      </c>
      <c r="E137" s="78" t="s">
        <v>64</v>
      </c>
      <c r="F137" s="72">
        <v>21</v>
      </c>
      <c r="G137" s="75">
        <v>1.37</v>
      </c>
      <c r="H137" s="75">
        <v>0.21</v>
      </c>
      <c r="I137" s="75">
        <v>9.66</v>
      </c>
      <c r="J137" s="72">
        <v>46</v>
      </c>
      <c r="K137" s="81" t="s">
        <v>33</v>
      </c>
      <c r="L137" s="76">
        <v>1.17</v>
      </c>
    </row>
    <row r="138" spans="1:12" ht="14.4">
      <c r="A138" s="24"/>
      <c r="B138" s="25"/>
      <c r="C138" s="16"/>
      <c r="D138" s="40" t="s">
        <v>34</v>
      </c>
      <c r="E138" s="32"/>
      <c r="F138" s="33">
        <f>SUM(F132:F137)</f>
        <v>727</v>
      </c>
      <c r="G138" s="33">
        <f>SUM(G132:G137)</f>
        <v>11.500000000000004</v>
      </c>
      <c r="H138" s="33">
        <f>SUM(H132:H137)</f>
        <v>18.86</v>
      </c>
      <c r="I138" s="33">
        <f>SUM(I132:I137)</f>
        <v>86.6</v>
      </c>
      <c r="J138" s="33">
        <f>SUM(J132:J137)</f>
        <v>706</v>
      </c>
      <c r="K138" s="54"/>
      <c r="L138" s="55">
        <f>SUM(L132:L137)</f>
        <v>106.86</v>
      </c>
    </row>
    <row r="139" spans="1:12" ht="15.75" customHeight="1" thickBot="1">
      <c r="A139" s="34">
        <f>A125</f>
        <v>2</v>
      </c>
      <c r="B139" s="35">
        <f>B125</f>
        <v>4</v>
      </c>
      <c r="C139" s="90" t="s">
        <v>45</v>
      </c>
      <c r="D139" s="94"/>
      <c r="E139" s="36"/>
      <c r="F139" s="37">
        <f>F131+F138</f>
        <v>1269</v>
      </c>
      <c r="G139" s="37">
        <f>G131+G138</f>
        <v>31.240000000000006</v>
      </c>
      <c r="H139" s="37">
        <f>H131+H138</f>
        <v>48.08</v>
      </c>
      <c r="I139" s="37">
        <f>I131+I138</f>
        <v>186.10999999999999</v>
      </c>
      <c r="J139" s="37">
        <f>J131+J138</f>
        <v>1449</v>
      </c>
      <c r="K139" s="37"/>
      <c r="L139" s="37">
        <f>L131+L138</f>
        <v>213.72</v>
      </c>
    </row>
    <row r="140" spans="1:12" ht="14.4">
      <c r="A140" s="13">
        <v>2</v>
      </c>
      <c r="B140" s="14">
        <v>5</v>
      </c>
      <c r="C140" s="15" t="s">
        <v>23</v>
      </c>
      <c r="D140" s="20" t="s">
        <v>24</v>
      </c>
      <c r="E140" s="77" t="s">
        <v>80</v>
      </c>
      <c r="F140" s="71">
        <v>110</v>
      </c>
      <c r="G140" s="74">
        <v>6.89</v>
      </c>
      <c r="H140" s="74">
        <v>16.47</v>
      </c>
      <c r="I140" s="74">
        <v>11.77</v>
      </c>
      <c r="J140" s="71">
        <v>223</v>
      </c>
      <c r="K140" s="82" t="s">
        <v>81</v>
      </c>
      <c r="L140" s="79">
        <v>33.700000000000003</v>
      </c>
    </row>
    <row r="141" spans="1:12" ht="14.4">
      <c r="A141" s="17"/>
      <c r="B141" s="18"/>
      <c r="C141" s="19"/>
      <c r="D141" s="20" t="s">
        <v>24</v>
      </c>
      <c r="E141" s="78" t="s">
        <v>122</v>
      </c>
      <c r="F141" s="72">
        <v>156</v>
      </c>
      <c r="G141" s="75">
        <v>5.73</v>
      </c>
      <c r="H141" s="75">
        <v>6.08</v>
      </c>
      <c r="I141" s="75">
        <v>31.98</v>
      </c>
      <c r="J141" s="72">
        <v>206</v>
      </c>
      <c r="K141" s="81" t="s">
        <v>73</v>
      </c>
      <c r="L141" s="76">
        <v>18.13</v>
      </c>
    </row>
    <row r="142" spans="1:12" ht="14.4">
      <c r="A142" s="17"/>
      <c r="B142" s="18"/>
      <c r="C142" s="19"/>
      <c r="D142" s="20" t="s">
        <v>25</v>
      </c>
      <c r="E142" s="78" t="s">
        <v>83</v>
      </c>
      <c r="F142" s="71">
        <v>216</v>
      </c>
      <c r="G142" s="74">
        <v>0.13</v>
      </c>
      <c r="H142" s="74">
        <v>0.02</v>
      </c>
      <c r="I142" s="74">
        <v>14.79</v>
      </c>
      <c r="J142" s="71">
        <v>60</v>
      </c>
      <c r="K142" s="81" t="s">
        <v>75</v>
      </c>
      <c r="L142" s="79">
        <v>3.82</v>
      </c>
    </row>
    <row r="143" spans="1:12" ht="14.4">
      <c r="A143" s="17"/>
      <c r="B143" s="18"/>
      <c r="C143" s="19"/>
      <c r="D143" s="20" t="s">
        <v>84</v>
      </c>
      <c r="E143" s="78" t="s">
        <v>85</v>
      </c>
      <c r="F143" s="72">
        <v>125</v>
      </c>
      <c r="G143" s="75">
        <v>3</v>
      </c>
      <c r="H143" s="75">
        <v>2.5</v>
      </c>
      <c r="I143" s="75">
        <v>15.3</v>
      </c>
      <c r="J143" s="72">
        <v>96</v>
      </c>
      <c r="K143" s="81" t="s">
        <v>33</v>
      </c>
      <c r="L143" s="76">
        <v>44.8</v>
      </c>
    </row>
    <row r="144" spans="1:12" ht="14.4">
      <c r="A144" s="17"/>
      <c r="B144" s="18"/>
      <c r="C144" s="19"/>
      <c r="D144" s="20" t="s">
        <v>42</v>
      </c>
      <c r="E144" s="78" t="s">
        <v>153</v>
      </c>
      <c r="F144" s="72">
        <v>20</v>
      </c>
      <c r="G144" s="75">
        <v>1.3</v>
      </c>
      <c r="H144" s="75">
        <v>5.2</v>
      </c>
      <c r="I144" s="75">
        <v>12.8</v>
      </c>
      <c r="J144" s="72">
        <v>103</v>
      </c>
      <c r="K144" s="81" t="s">
        <v>33</v>
      </c>
      <c r="L144" s="76">
        <v>4.9000000000000004</v>
      </c>
    </row>
    <row r="145" spans="1:12" ht="14.4">
      <c r="A145" s="17"/>
      <c r="B145" s="18"/>
      <c r="C145" s="19"/>
      <c r="D145" s="20" t="s">
        <v>44</v>
      </c>
      <c r="E145" s="78" t="s">
        <v>64</v>
      </c>
      <c r="F145" s="72">
        <v>27</v>
      </c>
      <c r="G145" s="75">
        <v>1.76</v>
      </c>
      <c r="H145" s="75">
        <v>0.27</v>
      </c>
      <c r="I145" s="75">
        <v>12.42</v>
      </c>
      <c r="J145" s="72">
        <v>59</v>
      </c>
      <c r="K145" s="81" t="s">
        <v>33</v>
      </c>
      <c r="L145" s="76">
        <v>1.51</v>
      </c>
    </row>
    <row r="146" spans="1:12" ht="15.75" customHeight="1">
      <c r="A146" s="24"/>
      <c r="B146" s="25"/>
      <c r="C146" s="16"/>
      <c r="D146" s="26" t="s">
        <v>34</v>
      </c>
      <c r="E146" s="27"/>
      <c r="F146" s="28">
        <f>SUM(F140:F145)</f>
        <v>654</v>
      </c>
      <c r="G146" s="28">
        <f>SUM(G140:G145)</f>
        <v>18.810000000000002</v>
      </c>
      <c r="H146" s="28">
        <f>SUM(H140:H145)</f>
        <v>30.539999999999996</v>
      </c>
      <c r="I146" s="28">
        <f>SUM(I140:I145)</f>
        <v>99.06</v>
      </c>
      <c r="J146" s="28">
        <f>SUM(J140:J145)</f>
        <v>747</v>
      </c>
      <c r="K146" s="54"/>
      <c r="L146" s="55">
        <f>SUM(L140:L145)</f>
        <v>106.86</v>
      </c>
    </row>
    <row r="147" spans="1:12" ht="14.4">
      <c r="A147" s="29">
        <f>A140</f>
        <v>2</v>
      </c>
      <c r="B147" s="30">
        <f>B140</f>
        <v>5</v>
      </c>
      <c r="C147" s="31" t="s">
        <v>35</v>
      </c>
      <c r="D147" s="20" t="s">
        <v>36</v>
      </c>
      <c r="E147" s="78" t="s">
        <v>76</v>
      </c>
      <c r="F147" s="72">
        <v>250</v>
      </c>
      <c r="G147" s="75">
        <v>1.8</v>
      </c>
      <c r="H147" s="75">
        <v>4.92</v>
      </c>
      <c r="I147" s="75">
        <v>10.93</v>
      </c>
      <c r="J147" s="72">
        <v>103</v>
      </c>
      <c r="K147" s="81" t="s">
        <v>77</v>
      </c>
      <c r="L147" s="76">
        <v>12.23</v>
      </c>
    </row>
    <row r="148" spans="1:12" ht="14.4">
      <c r="A148" s="17"/>
      <c r="B148" s="18"/>
      <c r="C148" s="19"/>
      <c r="D148" s="20" t="s">
        <v>39</v>
      </c>
      <c r="E148" s="78" t="s">
        <v>152</v>
      </c>
      <c r="F148" s="72">
        <v>90</v>
      </c>
      <c r="G148" s="75">
        <v>9.58</v>
      </c>
      <c r="H148" s="75">
        <v>25.37</v>
      </c>
      <c r="I148" s="75">
        <v>2.6</v>
      </c>
      <c r="J148" s="72">
        <v>278</v>
      </c>
      <c r="K148" s="81" t="s">
        <v>123</v>
      </c>
      <c r="L148" s="76">
        <v>60.21</v>
      </c>
    </row>
    <row r="149" spans="1:12" ht="14.4">
      <c r="A149" s="17"/>
      <c r="B149" s="18"/>
      <c r="C149" s="19"/>
      <c r="D149" s="20" t="s">
        <v>55</v>
      </c>
      <c r="E149" s="78" t="s">
        <v>69</v>
      </c>
      <c r="F149" s="72">
        <v>160</v>
      </c>
      <c r="G149" s="75">
        <v>3.89</v>
      </c>
      <c r="H149" s="75">
        <v>5.73</v>
      </c>
      <c r="I149" s="75">
        <v>39.130000000000003</v>
      </c>
      <c r="J149" s="72">
        <v>224</v>
      </c>
      <c r="K149" s="81" t="s">
        <v>57</v>
      </c>
      <c r="L149" s="76">
        <v>23.04</v>
      </c>
    </row>
    <row r="150" spans="1:12" ht="14.4">
      <c r="A150" s="17"/>
      <c r="B150" s="18"/>
      <c r="C150" s="19"/>
      <c r="D150" s="20" t="s">
        <v>42</v>
      </c>
      <c r="E150" s="78" t="s">
        <v>63</v>
      </c>
      <c r="F150" s="72">
        <v>8</v>
      </c>
      <c r="G150" s="75">
        <v>2.16</v>
      </c>
      <c r="H150" s="75">
        <v>1.92</v>
      </c>
      <c r="I150" s="75">
        <v>17.28</v>
      </c>
      <c r="J150" s="72">
        <v>80</v>
      </c>
      <c r="K150" s="81" t="s">
        <v>33</v>
      </c>
      <c r="L150" s="76">
        <v>0.62</v>
      </c>
    </row>
    <row r="151" spans="1:12" ht="14.4">
      <c r="A151" s="17"/>
      <c r="B151" s="18"/>
      <c r="C151" s="19"/>
      <c r="D151" s="20" t="s">
        <v>48</v>
      </c>
      <c r="E151" s="78" t="s">
        <v>124</v>
      </c>
      <c r="F151" s="72">
        <v>200</v>
      </c>
      <c r="G151" s="75">
        <v>0.12</v>
      </c>
      <c r="H151" s="75"/>
      <c r="I151" s="75">
        <v>26.56</v>
      </c>
      <c r="J151" s="72">
        <v>107</v>
      </c>
      <c r="K151" s="81" t="s">
        <v>125</v>
      </c>
      <c r="L151" s="76">
        <v>9.0299999999999994</v>
      </c>
    </row>
    <row r="152" spans="1:12" ht="14.4">
      <c r="A152" s="17"/>
      <c r="B152" s="18"/>
      <c r="C152" s="19"/>
      <c r="D152" s="20" t="s">
        <v>44</v>
      </c>
      <c r="E152" s="78" t="s">
        <v>64</v>
      </c>
      <c r="F152" s="72">
        <v>31</v>
      </c>
      <c r="G152" s="75">
        <v>2.02</v>
      </c>
      <c r="H152" s="75">
        <v>0.31</v>
      </c>
      <c r="I152" s="75">
        <v>14.26</v>
      </c>
      <c r="J152" s="72">
        <v>68</v>
      </c>
      <c r="K152" s="81" t="s">
        <v>33</v>
      </c>
      <c r="L152" s="76">
        <v>1.73</v>
      </c>
    </row>
    <row r="153" spans="1:12" ht="14.4">
      <c r="A153" s="24"/>
      <c r="B153" s="25"/>
      <c r="C153" s="16"/>
      <c r="D153" s="40" t="s">
        <v>34</v>
      </c>
      <c r="E153" s="32"/>
      <c r="F153" s="33">
        <f>SUM(F147:F152)</f>
        <v>739</v>
      </c>
      <c r="G153" s="33">
        <f>SUM(G147:G152)</f>
        <v>19.57</v>
      </c>
      <c r="H153" s="33">
        <f>SUM(H147:H152)</f>
        <v>38.25</v>
      </c>
      <c r="I153" s="33">
        <f>SUM(I147:I152)</f>
        <v>110.76</v>
      </c>
      <c r="J153" s="33">
        <f>SUM(J147:J152)</f>
        <v>860</v>
      </c>
      <c r="K153" s="56"/>
      <c r="L153" s="33">
        <f>SUM(L147:L152)</f>
        <v>106.86</v>
      </c>
    </row>
    <row r="154" spans="1:12" ht="15.75" customHeight="1" thickBot="1">
      <c r="A154" s="34">
        <f>A140</f>
        <v>2</v>
      </c>
      <c r="B154" s="35">
        <f>B140</f>
        <v>5</v>
      </c>
      <c r="C154" s="90" t="s">
        <v>45</v>
      </c>
      <c r="D154" s="94"/>
      <c r="E154" s="36"/>
      <c r="F154" s="37">
        <f>F146+F153</f>
        <v>1393</v>
      </c>
      <c r="G154" s="37">
        <f>G146+G153</f>
        <v>38.380000000000003</v>
      </c>
      <c r="H154" s="37">
        <f>H146+H153</f>
        <v>68.789999999999992</v>
      </c>
      <c r="I154" s="37">
        <f>I146+I153</f>
        <v>209.82</v>
      </c>
      <c r="J154" s="37">
        <f>J146+J153</f>
        <v>1607</v>
      </c>
      <c r="K154" s="37"/>
      <c r="L154" s="37">
        <f>L146+L153</f>
        <v>213.72</v>
      </c>
    </row>
    <row r="155" spans="1:12" ht="14.4">
      <c r="A155" s="13">
        <v>3</v>
      </c>
      <c r="B155" s="18">
        <v>1</v>
      </c>
      <c r="C155" s="19" t="s">
        <v>23</v>
      </c>
      <c r="D155" s="20" t="s">
        <v>24</v>
      </c>
      <c r="E155" s="71" t="s">
        <v>174</v>
      </c>
      <c r="F155" s="71">
        <v>250</v>
      </c>
      <c r="G155" s="74">
        <v>9.31</v>
      </c>
      <c r="H155" s="74">
        <v>13.34</v>
      </c>
      <c r="I155" s="74">
        <v>44.29</v>
      </c>
      <c r="J155" s="71">
        <v>361</v>
      </c>
      <c r="K155" s="82" t="s">
        <v>175</v>
      </c>
      <c r="L155" s="79">
        <v>59.31</v>
      </c>
    </row>
    <row r="156" spans="1:12" ht="14.4">
      <c r="A156" s="17"/>
      <c r="B156" s="18"/>
      <c r="C156" s="19"/>
      <c r="D156" s="20" t="s">
        <v>28</v>
      </c>
      <c r="E156" s="78" t="s">
        <v>162</v>
      </c>
      <c r="F156" s="72">
        <v>100</v>
      </c>
      <c r="G156" s="75">
        <v>0.36</v>
      </c>
      <c r="H156" s="75">
        <v>0.13</v>
      </c>
      <c r="I156" s="75">
        <v>11.6</v>
      </c>
      <c r="J156" s="72">
        <v>49</v>
      </c>
      <c r="K156" s="81" t="s">
        <v>30</v>
      </c>
      <c r="L156" s="76">
        <v>43.16</v>
      </c>
    </row>
    <row r="157" spans="1:12" ht="14.4">
      <c r="A157" s="17"/>
      <c r="B157" s="18"/>
      <c r="C157" s="19"/>
      <c r="D157" s="20" t="s">
        <v>25</v>
      </c>
      <c r="E157" s="78" t="s">
        <v>83</v>
      </c>
      <c r="F157" s="72">
        <v>217</v>
      </c>
      <c r="G157" s="75">
        <v>0.13</v>
      </c>
      <c r="H157" s="75">
        <v>0.02</v>
      </c>
      <c r="I157" s="75">
        <v>14.86</v>
      </c>
      <c r="J157" s="72">
        <v>61</v>
      </c>
      <c r="K157" s="81" t="s">
        <v>33</v>
      </c>
      <c r="L157" s="76">
        <v>4.3899999999999997</v>
      </c>
    </row>
    <row r="158" spans="1:12" ht="14.4">
      <c r="A158" s="17"/>
      <c r="B158" s="18"/>
      <c r="C158" s="19"/>
      <c r="D158" s="20"/>
      <c r="E158" s="78"/>
      <c r="F158" s="72"/>
      <c r="G158" s="75"/>
      <c r="H158" s="75"/>
      <c r="I158" s="75"/>
      <c r="J158" s="72"/>
      <c r="K158" s="81"/>
      <c r="L158" s="76"/>
    </row>
    <row r="159" spans="1:12" ht="14.4">
      <c r="A159" s="17"/>
      <c r="B159" s="18"/>
      <c r="C159" s="19"/>
      <c r="D159" s="20"/>
      <c r="E159" s="78"/>
      <c r="F159" s="72"/>
      <c r="G159" s="75"/>
      <c r="H159" s="75"/>
      <c r="I159" s="75"/>
      <c r="J159" s="72"/>
      <c r="K159" s="81"/>
      <c r="L159" s="76"/>
    </row>
    <row r="160" spans="1:12" ht="14.4">
      <c r="A160" s="24"/>
      <c r="B160" s="25"/>
      <c r="C160" s="16"/>
      <c r="D160" s="26" t="s">
        <v>34</v>
      </c>
      <c r="E160" s="27"/>
      <c r="F160" s="28">
        <f>SUM(F155:F159)</f>
        <v>567</v>
      </c>
      <c r="G160" s="28">
        <f>SUM(G155:G159)</f>
        <v>9.8000000000000007</v>
      </c>
      <c r="H160" s="28">
        <f>SUM(H155:H159)</f>
        <v>13.49</v>
      </c>
      <c r="I160" s="28">
        <f>SUM(I155:I159)</f>
        <v>70.75</v>
      </c>
      <c r="J160" s="28">
        <f>SUM(J155:J159)</f>
        <v>471</v>
      </c>
      <c r="K160" s="54"/>
      <c r="L160" s="55">
        <f>SUM(L155:L159)</f>
        <v>106.86</v>
      </c>
    </row>
    <row r="161" spans="1:12" ht="14.4">
      <c r="A161" s="29">
        <f>A155</f>
        <v>3</v>
      </c>
      <c r="B161" s="30">
        <f>B155</f>
        <v>1</v>
      </c>
      <c r="C161" s="31" t="s">
        <v>35</v>
      </c>
      <c r="D161" s="20" t="s">
        <v>126</v>
      </c>
      <c r="E161" s="78" t="s">
        <v>117</v>
      </c>
      <c r="F161" s="72">
        <v>60</v>
      </c>
      <c r="G161" s="75">
        <v>0.94</v>
      </c>
      <c r="H161" s="75">
        <v>3.07</v>
      </c>
      <c r="I161" s="75">
        <v>5.68</v>
      </c>
      <c r="J161" s="72">
        <v>54</v>
      </c>
      <c r="K161" s="81" t="s">
        <v>96</v>
      </c>
      <c r="L161" s="76">
        <v>9.74</v>
      </c>
    </row>
    <row r="162" spans="1:12" ht="14.4">
      <c r="A162" s="17"/>
      <c r="B162" s="18"/>
      <c r="C162" s="19"/>
      <c r="D162" s="20" t="s">
        <v>36</v>
      </c>
      <c r="E162" s="78" t="s">
        <v>127</v>
      </c>
      <c r="F162" s="72">
        <v>250</v>
      </c>
      <c r="G162" s="75">
        <v>1.48</v>
      </c>
      <c r="H162" s="75">
        <v>4.92</v>
      </c>
      <c r="I162" s="75">
        <v>6.09</v>
      </c>
      <c r="J162" s="72">
        <v>76</v>
      </c>
      <c r="K162" s="81" t="s">
        <v>128</v>
      </c>
      <c r="L162" s="76">
        <v>9.41</v>
      </c>
    </row>
    <row r="163" spans="1:12" ht="14.4">
      <c r="A163" s="17"/>
      <c r="B163" s="18"/>
      <c r="C163" s="19"/>
      <c r="D163" s="20" t="s">
        <v>39</v>
      </c>
      <c r="E163" s="78" t="s">
        <v>129</v>
      </c>
      <c r="F163" s="72">
        <v>140</v>
      </c>
      <c r="G163" s="75">
        <v>14</v>
      </c>
      <c r="H163" s="75">
        <v>14.1</v>
      </c>
      <c r="I163" s="75">
        <v>24.5</v>
      </c>
      <c r="J163" s="72">
        <v>281</v>
      </c>
      <c r="K163" s="81" t="s">
        <v>40</v>
      </c>
      <c r="L163" s="76">
        <v>66.97</v>
      </c>
    </row>
    <row r="164" spans="1:12" ht="14.4">
      <c r="A164" s="17"/>
      <c r="B164" s="18"/>
      <c r="C164" s="19"/>
      <c r="D164" s="20" t="s">
        <v>42</v>
      </c>
      <c r="E164" s="78" t="s">
        <v>153</v>
      </c>
      <c r="F164" s="72">
        <v>24</v>
      </c>
      <c r="G164" s="75">
        <v>2.6</v>
      </c>
      <c r="H164" s="75">
        <v>10.4</v>
      </c>
      <c r="I164" s="75">
        <v>25.6</v>
      </c>
      <c r="J164" s="72">
        <v>206</v>
      </c>
      <c r="K164" s="81" t="s">
        <v>33</v>
      </c>
      <c r="L164" s="76">
        <v>9.7899999999999991</v>
      </c>
    </row>
    <row r="165" spans="1:12" ht="14.4">
      <c r="A165" s="17"/>
      <c r="B165" s="18"/>
      <c r="C165" s="19"/>
      <c r="D165" s="20" t="s">
        <v>25</v>
      </c>
      <c r="E165" s="78" t="s">
        <v>83</v>
      </c>
      <c r="F165" s="72">
        <v>220</v>
      </c>
      <c r="G165" s="75">
        <v>0.11</v>
      </c>
      <c r="H165" s="75">
        <v>0.03</v>
      </c>
      <c r="I165" s="75">
        <v>15.14</v>
      </c>
      <c r="J165" s="72">
        <v>61</v>
      </c>
      <c r="K165" s="81" t="s">
        <v>33</v>
      </c>
      <c r="L165" s="76">
        <v>6.14</v>
      </c>
    </row>
    <row r="166" spans="1:12" ht="14.4">
      <c r="A166" s="17"/>
      <c r="B166" s="18"/>
      <c r="C166" s="19"/>
      <c r="D166" s="20" t="s">
        <v>107</v>
      </c>
      <c r="E166" s="78" t="s">
        <v>108</v>
      </c>
      <c r="F166" s="72">
        <v>30</v>
      </c>
      <c r="G166" s="75">
        <v>2.4</v>
      </c>
      <c r="H166" s="75">
        <v>0.9</v>
      </c>
      <c r="I166" s="75">
        <v>16.2</v>
      </c>
      <c r="J166" s="72">
        <v>83</v>
      </c>
      <c r="K166" s="81" t="s">
        <v>33</v>
      </c>
      <c r="L166" s="76">
        <v>3.02</v>
      </c>
    </row>
    <row r="167" spans="1:12" ht="14.4">
      <c r="A167" s="17"/>
      <c r="B167" s="18"/>
      <c r="C167" s="19"/>
      <c r="D167" s="20" t="s">
        <v>44</v>
      </c>
      <c r="E167" s="78" t="s">
        <v>64</v>
      </c>
      <c r="F167" s="72">
        <v>32</v>
      </c>
      <c r="G167" s="75">
        <v>2.0499999999999998</v>
      </c>
      <c r="H167" s="75">
        <v>0.32</v>
      </c>
      <c r="I167" s="75">
        <v>14.72</v>
      </c>
      <c r="J167" s="72">
        <v>70</v>
      </c>
      <c r="K167" s="81" t="s">
        <v>33</v>
      </c>
      <c r="L167" s="76">
        <v>1.79</v>
      </c>
    </row>
    <row r="168" spans="1:12" ht="14.4">
      <c r="A168" s="24"/>
      <c r="B168" s="25"/>
      <c r="C168" s="16"/>
      <c r="D168" s="40" t="s">
        <v>34</v>
      </c>
      <c r="E168" s="32"/>
      <c r="F168" s="33">
        <f>SUM(F161:F167)</f>
        <v>756</v>
      </c>
      <c r="G168" s="33">
        <f>SUM(G161:G167)</f>
        <v>23.580000000000002</v>
      </c>
      <c r="H168" s="33">
        <f>SUM(H161:H167)</f>
        <v>33.74</v>
      </c>
      <c r="I168" s="33">
        <f>SUM(I161:I167)</f>
        <v>107.92999999999999</v>
      </c>
      <c r="J168" s="33">
        <f>SUM(J161:J167)</f>
        <v>831</v>
      </c>
      <c r="K168" s="56"/>
      <c r="L168" s="33">
        <f>SUM(L161:L167)</f>
        <v>106.86</v>
      </c>
    </row>
    <row r="169" spans="1:12" ht="15.75" customHeight="1" thickBot="1">
      <c r="A169" s="34">
        <f>A155</f>
        <v>3</v>
      </c>
      <c r="B169" s="35">
        <f>B155</f>
        <v>1</v>
      </c>
      <c r="C169" s="90" t="s">
        <v>45</v>
      </c>
      <c r="D169" s="94"/>
      <c r="E169" s="36"/>
      <c r="F169" s="37">
        <f>F160+F168</f>
        <v>1323</v>
      </c>
      <c r="G169" s="37">
        <f>G160+G168</f>
        <v>33.380000000000003</v>
      </c>
      <c r="H169" s="37">
        <f>H160+H168</f>
        <v>47.230000000000004</v>
      </c>
      <c r="I169" s="37">
        <f>I160+I168</f>
        <v>178.68</v>
      </c>
      <c r="J169" s="37">
        <f>J160+J168</f>
        <v>1302</v>
      </c>
      <c r="K169" s="37"/>
      <c r="L169" s="37">
        <f>L160+L168</f>
        <v>213.72</v>
      </c>
    </row>
    <row r="170" spans="1:12" ht="14.4">
      <c r="A170" s="38">
        <v>3</v>
      </c>
      <c r="B170" s="18">
        <v>2</v>
      </c>
      <c r="C170" s="15" t="s">
        <v>23</v>
      </c>
      <c r="D170" s="44" t="s">
        <v>94</v>
      </c>
      <c r="E170" s="83" t="s">
        <v>130</v>
      </c>
      <c r="F170" s="70">
        <v>60</v>
      </c>
      <c r="G170" s="73">
        <v>0.41</v>
      </c>
      <c r="H170" s="73">
        <v>3.65</v>
      </c>
      <c r="I170" s="73">
        <v>2.91</v>
      </c>
      <c r="J170" s="84">
        <v>46</v>
      </c>
      <c r="K170" s="80" t="s">
        <v>131</v>
      </c>
      <c r="L170" s="85">
        <v>8.58</v>
      </c>
    </row>
    <row r="171" spans="1:12" ht="14.4">
      <c r="A171" s="38"/>
      <c r="B171" s="18"/>
      <c r="C171" s="19"/>
      <c r="D171" s="20" t="s">
        <v>24</v>
      </c>
      <c r="E171" s="78" t="s">
        <v>178</v>
      </c>
      <c r="F171" s="72">
        <v>90</v>
      </c>
      <c r="G171" s="75">
        <v>10.55</v>
      </c>
      <c r="H171" s="75">
        <v>27.34</v>
      </c>
      <c r="I171" s="75">
        <v>10.82</v>
      </c>
      <c r="J171" s="72">
        <v>334</v>
      </c>
      <c r="K171" s="81" t="s">
        <v>176</v>
      </c>
      <c r="L171" s="76">
        <v>58.58</v>
      </c>
    </row>
    <row r="172" spans="1:12" ht="14.4">
      <c r="A172" s="38"/>
      <c r="B172" s="18"/>
      <c r="C172" s="19"/>
      <c r="D172" s="20" t="s">
        <v>24</v>
      </c>
      <c r="E172" s="78" t="s">
        <v>122</v>
      </c>
      <c r="F172" s="72">
        <v>156</v>
      </c>
      <c r="G172" s="75">
        <v>5.73</v>
      </c>
      <c r="H172" s="75">
        <v>6.08</v>
      </c>
      <c r="I172" s="75">
        <v>31.98</v>
      </c>
      <c r="J172" s="72">
        <v>206</v>
      </c>
      <c r="K172" s="81" t="s">
        <v>177</v>
      </c>
      <c r="L172" s="79">
        <v>18.13</v>
      </c>
    </row>
    <row r="173" spans="1:12" ht="14.4">
      <c r="A173" s="38"/>
      <c r="B173" s="18"/>
      <c r="C173" s="19"/>
      <c r="D173" s="20" t="s">
        <v>48</v>
      </c>
      <c r="E173" s="78" t="s">
        <v>179</v>
      </c>
      <c r="F173" s="72">
        <v>200</v>
      </c>
      <c r="G173" s="75">
        <v>0.12</v>
      </c>
      <c r="H173" s="75"/>
      <c r="I173" s="75">
        <v>26.56</v>
      </c>
      <c r="J173" s="72">
        <v>107</v>
      </c>
      <c r="K173" s="81" t="s">
        <v>133</v>
      </c>
      <c r="L173" s="79">
        <v>9.0299999999999994</v>
      </c>
    </row>
    <row r="174" spans="1:12" ht="14.4">
      <c r="A174" s="38"/>
      <c r="B174" s="18"/>
      <c r="C174" s="19"/>
      <c r="D174" s="20" t="s">
        <v>42</v>
      </c>
      <c r="E174" s="78" t="s">
        <v>143</v>
      </c>
      <c r="F174" s="72">
        <v>20</v>
      </c>
      <c r="G174" s="75">
        <v>0.74</v>
      </c>
      <c r="H174" s="75">
        <v>5.78</v>
      </c>
      <c r="I174" s="75">
        <v>13.22</v>
      </c>
      <c r="J174" s="72">
        <v>108</v>
      </c>
      <c r="K174" s="81" t="s">
        <v>33</v>
      </c>
      <c r="L174" s="79">
        <v>7.61</v>
      </c>
    </row>
    <row r="175" spans="1:12" ht="14.4">
      <c r="A175" s="38"/>
      <c r="B175" s="18"/>
      <c r="C175" s="19"/>
      <c r="D175" s="20" t="s">
        <v>107</v>
      </c>
      <c r="E175" s="78" t="s">
        <v>108</v>
      </c>
      <c r="F175" s="72">
        <v>30</v>
      </c>
      <c r="G175" s="75">
        <v>2.4</v>
      </c>
      <c r="H175" s="75">
        <v>0.9</v>
      </c>
      <c r="I175" s="75">
        <v>16.2</v>
      </c>
      <c r="J175" s="72">
        <v>83</v>
      </c>
      <c r="K175" s="81" t="s">
        <v>33</v>
      </c>
      <c r="L175" s="79">
        <v>3.02</v>
      </c>
    </row>
    <row r="176" spans="1:12" ht="14.4">
      <c r="A176" s="38"/>
      <c r="B176" s="18"/>
      <c r="C176" s="19"/>
      <c r="D176" s="20" t="s">
        <v>44</v>
      </c>
      <c r="E176" s="78" t="s">
        <v>64</v>
      </c>
      <c r="F176" s="72">
        <v>34</v>
      </c>
      <c r="G176" s="75">
        <v>2.21</v>
      </c>
      <c r="H176" s="75">
        <v>0.34</v>
      </c>
      <c r="I176" s="75">
        <v>15.64</v>
      </c>
      <c r="J176" s="72">
        <v>74</v>
      </c>
      <c r="K176" s="81" t="s">
        <v>33</v>
      </c>
      <c r="L176" s="76">
        <v>1.91</v>
      </c>
    </row>
    <row r="177" spans="1:12" ht="14.4">
      <c r="A177" s="39"/>
      <c r="B177" s="25"/>
      <c r="C177" s="16"/>
      <c r="D177" s="26" t="s">
        <v>34</v>
      </c>
      <c r="E177" s="27"/>
      <c r="F177" s="28">
        <f>SUM(F170:F176)</f>
        <v>590</v>
      </c>
      <c r="G177" s="28">
        <f>SUM(G170:G176)</f>
        <v>22.16</v>
      </c>
      <c r="H177" s="28">
        <f>SUM(H170:H176)</f>
        <v>44.09</v>
      </c>
      <c r="I177" s="28">
        <f>SUM(I170:I176)</f>
        <v>117.33</v>
      </c>
      <c r="J177" s="28">
        <f>SUM(J170:J176)</f>
        <v>958</v>
      </c>
      <c r="K177" s="54"/>
      <c r="L177" s="55">
        <f>SUM(L170:L176)</f>
        <v>106.85999999999999</v>
      </c>
    </row>
    <row r="178" spans="1:12" ht="14.4">
      <c r="A178" s="30">
        <v>3</v>
      </c>
      <c r="B178" s="30">
        <f>B170</f>
        <v>2</v>
      </c>
      <c r="C178" s="31" t="s">
        <v>35</v>
      </c>
      <c r="D178" s="20" t="s">
        <v>94</v>
      </c>
      <c r="E178" s="21" t="s">
        <v>130</v>
      </c>
      <c r="F178" s="72">
        <v>60</v>
      </c>
      <c r="G178" s="75">
        <v>0.41</v>
      </c>
      <c r="H178" s="75">
        <v>3.65</v>
      </c>
      <c r="I178" s="75">
        <v>2.91</v>
      </c>
      <c r="J178" s="72">
        <v>46</v>
      </c>
      <c r="K178" s="52" t="s">
        <v>131</v>
      </c>
      <c r="L178" s="76">
        <v>8.58</v>
      </c>
    </row>
    <row r="179" spans="1:12" ht="14.4">
      <c r="A179" s="38"/>
      <c r="B179" s="18"/>
      <c r="C179" s="19"/>
      <c r="D179" s="20" t="s">
        <v>36</v>
      </c>
      <c r="E179" s="21" t="s">
        <v>97</v>
      </c>
      <c r="F179" s="72">
        <v>250</v>
      </c>
      <c r="G179" s="75">
        <v>5.49</v>
      </c>
      <c r="H179" s="75">
        <v>5.27</v>
      </c>
      <c r="I179" s="75">
        <v>16.54</v>
      </c>
      <c r="J179" s="72">
        <v>148</v>
      </c>
      <c r="K179" s="52" t="s">
        <v>98</v>
      </c>
      <c r="L179" s="76">
        <v>10.9</v>
      </c>
    </row>
    <row r="180" spans="1:12" ht="14.4">
      <c r="A180" s="38"/>
      <c r="B180" s="18"/>
      <c r="C180" s="19"/>
      <c r="D180" s="20" t="s">
        <v>39</v>
      </c>
      <c r="E180" s="21" t="s">
        <v>134</v>
      </c>
      <c r="F180" s="72">
        <v>90</v>
      </c>
      <c r="G180" s="75">
        <v>14.04</v>
      </c>
      <c r="H180" s="75">
        <v>7.56</v>
      </c>
      <c r="I180" s="75">
        <v>2.97</v>
      </c>
      <c r="J180" s="72">
        <v>162</v>
      </c>
      <c r="K180" s="52" t="s">
        <v>110</v>
      </c>
      <c r="L180" s="76">
        <v>60.62</v>
      </c>
    </row>
    <row r="181" spans="1:12" ht="14.4">
      <c r="A181" s="38"/>
      <c r="B181" s="18"/>
      <c r="C181" s="19"/>
      <c r="D181" s="20" t="s">
        <v>135</v>
      </c>
      <c r="E181" s="21" t="s">
        <v>46</v>
      </c>
      <c r="F181" s="72">
        <v>160</v>
      </c>
      <c r="G181" s="75">
        <v>4.88</v>
      </c>
      <c r="H181" s="75">
        <v>5.34</v>
      </c>
      <c r="I181" s="75">
        <v>21.89</v>
      </c>
      <c r="J181" s="72">
        <v>155</v>
      </c>
      <c r="K181" s="52" t="s">
        <v>47</v>
      </c>
      <c r="L181" s="76">
        <v>19.41</v>
      </c>
    </row>
    <row r="182" spans="1:12" ht="14.4">
      <c r="A182" s="38"/>
      <c r="B182" s="18"/>
      <c r="C182" s="19"/>
      <c r="D182" s="20" t="s">
        <v>48</v>
      </c>
      <c r="E182" s="21" t="s">
        <v>61</v>
      </c>
      <c r="F182" s="72">
        <v>200</v>
      </c>
      <c r="G182" s="75">
        <v>0.66</v>
      </c>
      <c r="H182" s="75">
        <v>0.09</v>
      </c>
      <c r="I182" s="75">
        <v>32.01</v>
      </c>
      <c r="J182" s="72">
        <v>132</v>
      </c>
      <c r="K182" s="52" t="s">
        <v>62</v>
      </c>
      <c r="L182" s="76">
        <v>5.71</v>
      </c>
    </row>
    <row r="183" spans="1:12" ht="14.4">
      <c r="A183" s="38"/>
      <c r="B183" s="18"/>
      <c r="C183" s="19"/>
      <c r="D183" s="20" t="s">
        <v>44</v>
      </c>
      <c r="E183" s="21" t="s">
        <v>64</v>
      </c>
      <c r="F183" s="72">
        <v>30</v>
      </c>
      <c r="G183" s="75">
        <v>1.95</v>
      </c>
      <c r="H183" s="75">
        <v>0.3</v>
      </c>
      <c r="I183" s="75">
        <v>13.8</v>
      </c>
      <c r="J183" s="72">
        <v>66</v>
      </c>
      <c r="K183" s="52" t="s">
        <v>33</v>
      </c>
      <c r="L183" s="76">
        <v>1.64</v>
      </c>
    </row>
    <row r="184" spans="1:12" ht="14.4">
      <c r="A184" s="39"/>
      <c r="B184" s="25"/>
      <c r="C184" s="16"/>
      <c r="D184" s="40" t="s">
        <v>34</v>
      </c>
      <c r="E184" s="32"/>
      <c r="F184" s="33">
        <f>SUM(F178:F183)</f>
        <v>790</v>
      </c>
      <c r="G184" s="33">
        <f>SUM(G178:G183)</f>
        <v>27.429999999999996</v>
      </c>
      <c r="H184" s="33">
        <f>SUM(H178:H183)</f>
        <v>22.21</v>
      </c>
      <c r="I184" s="33">
        <f>SUM(I178:I183)</f>
        <v>90.11999999999999</v>
      </c>
      <c r="J184" s="33">
        <f>SUM(J178:J183)</f>
        <v>709</v>
      </c>
      <c r="K184" s="56"/>
      <c r="L184" s="33">
        <f>SUM(L178:L183)</f>
        <v>106.85999999999999</v>
      </c>
    </row>
    <row r="185" spans="1:12" ht="15.75" customHeight="1" thickBot="1">
      <c r="A185" s="41">
        <f>A170</f>
        <v>3</v>
      </c>
      <c r="B185" s="41">
        <f>B170</f>
        <v>2</v>
      </c>
      <c r="C185" s="90" t="s">
        <v>45</v>
      </c>
      <c r="D185" s="94"/>
      <c r="E185" s="36"/>
      <c r="F185" s="37">
        <f>F177+F184</f>
        <v>1380</v>
      </c>
      <c r="G185" s="37">
        <f>G177+G184</f>
        <v>49.589999999999996</v>
      </c>
      <c r="H185" s="37">
        <f>H177+H184</f>
        <v>66.300000000000011</v>
      </c>
      <c r="I185" s="37">
        <f>I177+I184</f>
        <v>207.45</v>
      </c>
      <c r="J185" s="37">
        <f>J177+J184</f>
        <v>1667</v>
      </c>
      <c r="K185" s="37"/>
      <c r="L185" s="37">
        <f>L177+L184</f>
        <v>213.71999999999997</v>
      </c>
    </row>
    <row r="186" spans="1:12" ht="14.4">
      <c r="A186" s="13">
        <v>3</v>
      </c>
      <c r="B186" s="14">
        <v>3</v>
      </c>
      <c r="C186" s="15" t="s">
        <v>23</v>
      </c>
      <c r="D186" s="44" t="s">
        <v>94</v>
      </c>
      <c r="E186" s="70" t="s">
        <v>136</v>
      </c>
      <c r="F186" s="70">
        <v>60</v>
      </c>
      <c r="G186" s="73">
        <v>1.61</v>
      </c>
      <c r="H186" s="73">
        <v>4.6399999999999997</v>
      </c>
      <c r="I186" s="73">
        <v>8.67</v>
      </c>
      <c r="J186" s="70">
        <v>83</v>
      </c>
      <c r="K186" s="82" t="s">
        <v>137</v>
      </c>
      <c r="L186" s="85">
        <v>16.47</v>
      </c>
    </row>
    <row r="187" spans="1:12" ht="14.4">
      <c r="A187" s="17"/>
      <c r="B187" s="18"/>
      <c r="C187" s="19"/>
      <c r="D187" s="20" t="s">
        <v>24</v>
      </c>
      <c r="E187" s="78" t="s">
        <v>138</v>
      </c>
      <c r="F187" s="72">
        <v>90</v>
      </c>
      <c r="G187" s="75">
        <v>13.77</v>
      </c>
      <c r="H187" s="75">
        <v>26.46</v>
      </c>
      <c r="I187" s="75">
        <v>13.91</v>
      </c>
      <c r="J187" s="72">
        <v>349</v>
      </c>
      <c r="K187" s="81" t="s">
        <v>139</v>
      </c>
      <c r="L187" s="76">
        <v>58.65</v>
      </c>
    </row>
    <row r="188" spans="1:12" ht="14.4">
      <c r="A188" s="17"/>
      <c r="B188" s="18"/>
      <c r="C188" s="19"/>
      <c r="D188" s="20" t="s">
        <v>24</v>
      </c>
      <c r="E188" s="78" t="s">
        <v>46</v>
      </c>
      <c r="F188" s="72">
        <v>150</v>
      </c>
      <c r="G188" s="75">
        <v>4.58</v>
      </c>
      <c r="H188" s="75">
        <v>5.01</v>
      </c>
      <c r="I188" s="75">
        <v>20.52</v>
      </c>
      <c r="J188" s="72">
        <v>145</v>
      </c>
      <c r="K188" s="81" t="s">
        <v>47</v>
      </c>
      <c r="L188" s="76">
        <v>22.66</v>
      </c>
    </row>
    <row r="189" spans="1:12" ht="14.4">
      <c r="A189" s="17"/>
      <c r="B189" s="18"/>
      <c r="C189" s="19"/>
      <c r="D189" s="20" t="s">
        <v>48</v>
      </c>
      <c r="E189" s="78" t="s">
        <v>61</v>
      </c>
      <c r="F189" s="72">
        <v>200</v>
      </c>
      <c r="G189" s="75">
        <v>0.66</v>
      </c>
      <c r="H189" s="75">
        <v>0.09</v>
      </c>
      <c r="I189" s="75">
        <v>32.01</v>
      </c>
      <c r="J189" s="72">
        <v>132</v>
      </c>
      <c r="K189" s="81" t="s">
        <v>62</v>
      </c>
      <c r="L189" s="76">
        <v>5.71</v>
      </c>
    </row>
    <row r="190" spans="1:12" ht="14.4">
      <c r="A190" s="17"/>
      <c r="B190" s="18"/>
      <c r="C190" s="19"/>
      <c r="D190" s="20" t="s">
        <v>42</v>
      </c>
      <c r="E190" s="78" t="s">
        <v>164</v>
      </c>
      <c r="F190" s="72">
        <v>10</v>
      </c>
      <c r="G190" s="75">
        <v>1.1200000000000001</v>
      </c>
      <c r="H190" s="75">
        <v>2.52</v>
      </c>
      <c r="I190" s="75">
        <v>9.3800000000000008</v>
      </c>
      <c r="J190" s="72">
        <v>65</v>
      </c>
      <c r="K190" s="81" t="s">
        <v>33</v>
      </c>
      <c r="L190" s="76">
        <v>2.46</v>
      </c>
    </row>
    <row r="191" spans="1:12" ht="14.4">
      <c r="A191" s="17"/>
      <c r="B191" s="18"/>
      <c r="C191" s="19"/>
      <c r="D191" s="20" t="s">
        <v>44</v>
      </c>
      <c r="E191" s="78" t="s">
        <v>64</v>
      </c>
      <c r="F191" s="72">
        <v>17</v>
      </c>
      <c r="G191" s="75">
        <v>1.1100000000000001</v>
      </c>
      <c r="H191" s="75">
        <v>0.17</v>
      </c>
      <c r="I191" s="75">
        <v>7.82</v>
      </c>
      <c r="J191" s="72">
        <v>37</v>
      </c>
      <c r="K191" s="81" t="s">
        <v>33</v>
      </c>
      <c r="L191" s="76">
        <v>0.91</v>
      </c>
    </row>
    <row r="192" spans="1:12" ht="14.4">
      <c r="A192" s="24"/>
      <c r="B192" s="25"/>
      <c r="C192" s="16"/>
      <c r="D192" s="26" t="s">
        <v>34</v>
      </c>
      <c r="E192" s="27"/>
      <c r="F192" s="28">
        <f>SUM(F186:F191)</f>
        <v>527</v>
      </c>
      <c r="G192" s="28">
        <f>SUM(G186:G191)</f>
        <v>22.85</v>
      </c>
      <c r="H192" s="28">
        <f>SUM(H186:H191)</f>
        <v>38.890000000000008</v>
      </c>
      <c r="I192" s="28">
        <f>SUM(I186:I191)</f>
        <v>92.309999999999974</v>
      </c>
      <c r="J192" s="28">
        <f>SUM(J186:J191)</f>
        <v>811</v>
      </c>
      <c r="K192" s="54"/>
      <c r="L192" s="55">
        <f>SUM(L186:L191)</f>
        <v>106.85999999999999</v>
      </c>
    </row>
    <row r="193" spans="1:12" ht="14.4">
      <c r="A193" s="29">
        <v>3</v>
      </c>
      <c r="B193" s="30">
        <f>B186</f>
        <v>3</v>
      </c>
      <c r="C193" s="31" t="s">
        <v>35</v>
      </c>
      <c r="D193" s="20" t="s">
        <v>36</v>
      </c>
      <c r="E193" s="78" t="s">
        <v>140</v>
      </c>
      <c r="F193" s="72">
        <v>250</v>
      </c>
      <c r="G193" s="75">
        <v>1.77</v>
      </c>
      <c r="H193" s="75">
        <v>4.95</v>
      </c>
      <c r="I193" s="75">
        <v>7.9</v>
      </c>
      <c r="J193" s="72">
        <v>90</v>
      </c>
      <c r="K193" s="81" t="s">
        <v>38</v>
      </c>
      <c r="L193" s="76">
        <v>12.28</v>
      </c>
    </row>
    <row r="194" spans="1:12" ht="14.4">
      <c r="A194" s="17"/>
      <c r="B194" s="18"/>
      <c r="C194" s="19"/>
      <c r="D194" s="20" t="s">
        <v>39</v>
      </c>
      <c r="E194" s="78" t="s">
        <v>141</v>
      </c>
      <c r="F194" s="72">
        <v>150</v>
      </c>
      <c r="G194" s="75">
        <v>11.28</v>
      </c>
      <c r="H194" s="75">
        <v>27.37</v>
      </c>
      <c r="I194" s="75">
        <v>13.38</v>
      </c>
      <c r="J194" s="72">
        <v>346</v>
      </c>
      <c r="K194" s="81" t="s">
        <v>142</v>
      </c>
      <c r="L194" s="76">
        <v>44.88</v>
      </c>
    </row>
    <row r="195" spans="1:12" ht="14.4">
      <c r="A195" s="17"/>
      <c r="B195" s="18"/>
      <c r="C195" s="19"/>
      <c r="D195" s="20" t="s">
        <v>48</v>
      </c>
      <c r="E195" s="78" t="s">
        <v>132</v>
      </c>
      <c r="F195" s="72">
        <v>200</v>
      </c>
      <c r="G195" s="75">
        <v>0.35</v>
      </c>
      <c r="H195" s="75">
        <v>0.08</v>
      </c>
      <c r="I195" s="75">
        <v>29.85</v>
      </c>
      <c r="J195" s="72">
        <v>122</v>
      </c>
      <c r="K195" s="81" t="s">
        <v>133</v>
      </c>
      <c r="L195" s="76">
        <v>10.09</v>
      </c>
    </row>
    <row r="196" spans="1:12" ht="14.4">
      <c r="A196" s="17"/>
      <c r="B196" s="18"/>
      <c r="C196" s="19"/>
      <c r="D196" s="20" t="s">
        <v>28</v>
      </c>
      <c r="E196" s="78" t="s">
        <v>93</v>
      </c>
      <c r="F196" s="72">
        <v>130</v>
      </c>
      <c r="G196" s="75">
        <v>0.52</v>
      </c>
      <c r="H196" s="75">
        <v>0.52</v>
      </c>
      <c r="I196" s="75">
        <v>12.74</v>
      </c>
      <c r="J196" s="72">
        <v>58</v>
      </c>
      <c r="K196" s="81" t="s">
        <v>30</v>
      </c>
      <c r="L196" s="76">
        <v>31.38</v>
      </c>
    </row>
    <row r="197" spans="1:12" ht="14.4">
      <c r="A197" s="17"/>
      <c r="B197" s="18"/>
      <c r="C197" s="19"/>
      <c r="D197" s="20" t="s">
        <v>42</v>
      </c>
      <c r="E197" s="78" t="s">
        <v>143</v>
      </c>
      <c r="F197" s="72">
        <v>20</v>
      </c>
      <c r="G197" s="75">
        <v>0.74</v>
      </c>
      <c r="H197" s="75">
        <v>5.78</v>
      </c>
      <c r="I197" s="75">
        <v>13.22</v>
      </c>
      <c r="J197" s="72">
        <v>108</v>
      </c>
      <c r="K197" s="81" t="s">
        <v>33</v>
      </c>
      <c r="L197" s="76">
        <v>7.61</v>
      </c>
    </row>
    <row r="198" spans="1:12" ht="14.4">
      <c r="A198" s="17"/>
      <c r="B198" s="18"/>
      <c r="C198" s="19"/>
      <c r="D198" s="20" t="s">
        <v>44</v>
      </c>
      <c r="E198" s="78" t="s">
        <v>64</v>
      </c>
      <c r="F198" s="72">
        <v>11</v>
      </c>
      <c r="G198" s="75">
        <v>0.72</v>
      </c>
      <c r="H198" s="75">
        <v>0.11</v>
      </c>
      <c r="I198" s="75">
        <v>5.0599999999999996</v>
      </c>
      <c r="J198" s="72">
        <v>24</v>
      </c>
      <c r="K198" s="81" t="s">
        <v>33</v>
      </c>
      <c r="L198" s="76">
        <v>0.62</v>
      </c>
    </row>
    <row r="199" spans="1:12" ht="14.4">
      <c r="A199" s="24"/>
      <c r="B199" s="25"/>
      <c r="C199" s="16"/>
      <c r="D199" s="40" t="s">
        <v>34</v>
      </c>
      <c r="E199" s="32"/>
      <c r="F199" s="33">
        <f>SUM(F193:F198)</f>
        <v>761</v>
      </c>
      <c r="G199" s="33">
        <f>SUM(G193:G198)</f>
        <v>15.379999999999999</v>
      </c>
      <c r="H199" s="33">
        <f>SUM(H193:H198)</f>
        <v>38.81</v>
      </c>
      <c r="I199" s="33">
        <f>SUM(I193:I198)</f>
        <v>82.15</v>
      </c>
      <c r="J199" s="33">
        <f>SUM(J193:J198)</f>
        <v>748</v>
      </c>
      <c r="K199" s="56"/>
      <c r="L199" s="33">
        <f>SUM(L193:L198)</f>
        <v>106.86</v>
      </c>
    </row>
    <row r="200" spans="1:12" ht="15.75" customHeight="1" thickBot="1">
      <c r="A200" s="34">
        <f>A186</f>
        <v>3</v>
      </c>
      <c r="B200" s="67">
        <f>B186</f>
        <v>3</v>
      </c>
      <c r="C200" s="92" t="s">
        <v>45</v>
      </c>
      <c r="D200" s="95"/>
      <c r="E200" s="42"/>
      <c r="F200" s="43">
        <f>F192+F199</f>
        <v>1288</v>
      </c>
      <c r="G200" s="43">
        <f>G192+G199</f>
        <v>38.230000000000004</v>
      </c>
      <c r="H200" s="43">
        <f>H192+H199</f>
        <v>77.700000000000017</v>
      </c>
      <c r="I200" s="43">
        <f>I192+I199</f>
        <v>174.45999999999998</v>
      </c>
      <c r="J200" s="43">
        <f>J192+J199</f>
        <v>1559</v>
      </c>
      <c r="K200" s="43"/>
      <c r="L200" s="43">
        <f>L192+L199</f>
        <v>213.71999999999997</v>
      </c>
    </row>
    <row r="201" spans="1:12" ht="14.4">
      <c r="A201" s="13">
        <v>3</v>
      </c>
      <c r="B201" s="68">
        <v>4</v>
      </c>
      <c r="C201" s="15" t="s">
        <v>23</v>
      </c>
      <c r="D201" s="44" t="s">
        <v>24</v>
      </c>
      <c r="E201" s="83" t="s">
        <v>144</v>
      </c>
      <c r="F201" s="70">
        <v>110</v>
      </c>
      <c r="G201" s="73">
        <v>9.56</v>
      </c>
      <c r="H201" s="73">
        <v>5.92</v>
      </c>
      <c r="I201" s="73">
        <v>13.46</v>
      </c>
      <c r="J201" s="70">
        <v>161</v>
      </c>
      <c r="K201" s="80" t="s">
        <v>145</v>
      </c>
      <c r="L201" s="85">
        <v>54.51</v>
      </c>
    </row>
    <row r="202" spans="1:12" ht="14.4">
      <c r="A202" s="17"/>
      <c r="B202" s="18"/>
      <c r="C202" s="19"/>
      <c r="D202" s="20" t="s">
        <v>24</v>
      </c>
      <c r="E202" s="78" t="s">
        <v>122</v>
      </c>
      <c r="F202" s="72">
        <v>158</v>
      </c>
      <c r="G202" s="75">
        <v>5.73</v>
      </c>
      <c r="H202" s="75">
        <v>6.08</v>
      </c>
      <c r="I202" s="75">
        <v>31.98</v>
      </c>
      <c r="J202" s="72">
        <v>206</v>
      </c>
      <c r="K202" s="81" t="s">
        <v>73</v>
      </c>
      <c r="L202" s="76">
        <v>22.28</v>
      </c>
    </row>
    <row r="203" spans="1:12" ht="14.4">
      <c r="A203" s="17"/>
      <c r="B203" s="18"/>
      <c r="C203" s="19"/>
      <c r="D203" s="20" t="s">
        <v>48</v>
      </c>
      <c r="E203" s="78" t="s">
        <v>146</v>
      </c>
      <c r="F203" s="72">
        <v>200</v>
      </c>
      <c r="G203" s="75">
        <v>0.78</v>
      </c>
      <c r="H203" s="75">
        <v>0.05</v>
      </c>
      <c r="I203" s="75">
        <v>27.63</v>
      </c>
      <c r="J203" s="72">
        <v>114</v>
      </c>
      <c r="K203" s="81" t="s">
        <v>133</v>
      </c>
      <c r="L203" s="76">
        <v>10.29</v>
      </c>
    </row>
    <row r="204" spans="1:12" ht="14.4">
      <c r="A204" s="17"/>
      <c r="B204" s="18"/>
      <c r="C204" s="19"/>
      <c r="D204" s="20" t="s">
        <v>42</v>
      </c>
      <c r="E204" s="78" t="s">
        <v>180</v>
      </c>
      <c r="F204" s="72">
        <v>50</v>
      </c>
      <c r="G204" s="75">
        <v>3</v>
      </c>
      <c r="H204" s="75">
        <v>9.6</v>
      </c>
      <c r="I204" s="75">
        <v>31.1</v>
      </c>
      <c r="J204" s="72">
        <v>194</v>
      </c>
      <c r="K204" s="81" t="s">
        <v>33</v>
      </c>
      <c r="L204" s="76">
        <v>19.079999999999998</v>
      </c>
    </row>
    <row r="205" spans="1:12" ht="14.4">
      <c r="A205" s="17"/>
      <c r="B205" s="18"/>
      <c r="C205" s="19"/>
      <c r="D205" s="20" t="s">
        <v>44</v>
      </c>
      <c r="E205" s="78" t="s">
        <v>32</v>
      </c>
      <c r="F205" s="72">
        <v>13</v>
      </c>
      <c r="G205" s="75">
        <v>0.85</v>
      </c>
      <c r="H205" s="75">
        <v>0.13</v>
      </c>
      <c r="I205" s="75">
        <v>5.98</v>
      </c>
      <c r="J205" s="72">
        <v>28</v>
      </c>
      <c r="K205" s="81" t="s">
        <v>33</v>
      </c>
      <c r="L205" s="76">
        <v>0.7</v>
      </c>
    </row>
    <row r="206" spans="1:12" ht="14.4">
      <c r="A206" s="17"/>
      <c r="B206" s="18"/>
      <c r="C206" s="19"/>
      <c r="D206" s="20"/>
      <c r="E206" s="21"/>
      <c r="F206" s="22"/>
      <c r="G206" s="23"/>
      <c r="H206" s="23"/>
      <c r="I206" s="23"/>
      <c r="J206" s="22"/>
      <c r="K206" s="52"/>
      <c r="L206" s="53"/>
    </row>
    <row r="207" spans="1:12" ht="14.4">
      <c r="A207" s="24"/>
      <c r="B207" s="25"/>
      <c r="C207" s="16"/>
      <c r="D207" s="26" t="s">
        <v>34</v>
      </c>
      <c r="E207" s="27"/>
      <c r="F207" s="28">
        <f>SUM(F201:F206)</f>
        <v>531</v>
      </c>
      <c r="G207" s="28">
        <f>SUM(G201:G206)</f>
        <v>19.920000000000002</v>
      </c>
      <c r="H207" s="28">
        <f>SUM(H201:H206)</f>
        <v>21.779999999999998</v>
      </c>
      <c r="I207" s="28">
        <f>SUM(I201:I206)</f>
        <v>110.14999999999999</v>
      </c>
      <c r="J207" s="28">
        <f>SUM(J201:J206)</f>
        <v>703</v>
      </c>
      <c r="K207" s="54"/>
      <c r="L207" s="55">
        <f>SUM(L201:L206)</f>
        <v>106.85999999999999</v>
      </c>
    </row>
    <row r="208" spans="1:12" ht="14.4">
      <c r="A208" s="29">
        <v>3</v>
      </c>
      <c r="B208" s="30">
        <f>B201</f>
        <v>4</v>
      </c>
      <c r="C208" s="31" t="s">
        <v>35</v>
      </c>
      <c r="D208" s="20" t="s">
        <v>36</v>
      </c>
      <c r="E208" s="78" t="s">
        <v>51</v>
      </c>
      <c r="F208" s="72">
        <v>250</v>
      </c>
      <c r="G208" s="75">
        <v>2.39</v>
      </c>
      <c r="H208" s="75">
        <v>5.08</v>
      </c>
      <c r="I208" s="75">
        <v>13</v>
      </c>
      <c r="J208" s="72">
        <v>117</v>
      </c>
      <c r="K208" s="81" t="s">
        <v>109</v>
      </c>
      <c r="L208" s="76">
        <v>6.45</v>
      </c>
    </row>
    <row r="209" spans="1:12" ht="14.4">
      <c r="A209" s="17"/>
      <c r="B209" s="18"/>
      <c r="C209" s="19"/>
      <c r="D209" s="20" t="s">
        <v>39</v>
      </c>
      <c r="E209" s="78" t="s">
        <v>181</v>
      </c>
      <c r="F209" s="72">
        <v>90</v>
      </c>
      <c r="G209" s="75">
        <v>10.58</v>
      </c>
      <c r="H209" s="75">
        <v>25.38</v>
      </c>
      <c r="I209" s="75">
        <v>8.24</v>
      </c>
      <c r="J209" s="72">
        <v>303</v>
      </c>
      <c r="K209" s="81" t="s">
        <v>147</v>
      </c>
      <c r="L209" s="76">
        <v>57.68</v>
      </c>
    </row>
    <row r="210" spans="1:12" ht="14.4">
      <c r="A210" s="17"/>
      <c r="B210" s="18"/>
      <c r="C210" s="19"/>
      <c r="D210" s="20" t="s">
        <v>55</v>
      </c>
      <c r="E210" s="78" t="s">
        <v>59</v>
      </c>
      <c r="F210" s="72">
        <v>150</v>
      </c>
      <c r="G210" s="75">
        <v>2.5299999999999998</v>
      </c>
      <c r="H210" s="75">
        <v>15.7</v>
      </c>
      <c r="I210" s="75">
        <v>12.29</v>
      </c>
      <c r="J210" s="72">
        <v>203</v>
      </c>
      <c r="K210" s="81" t="s">
        <v>60</v>
      </c>
      <c r="L210" s="76">
        <v>26.82</v>
      </c>
    </row>
    <row r="211" spans="1:12" ht="14.4">
      <c r="A211" s="17"/>
      <c r="B211" s="18"/>
      <c r="C211" s="19"/>
      <c r="D211" s="20" t="s">
        <v>42</v>
      </c>
      <c r="E211" s="78" t="s">
        <v>153</v>
      </c>
      <c r="F211" s="72">
        <v>40</v>
      </c>
      <c r="G211" s="75">
        <v>2.6</v>
      </c>
      <c r="H211" s="75">
        <v>10.4</v>
      </c>
      <c r="I211" s="75">
        <v>25.6</v>
      </c>
      <c r="J211" s="72">
        <v>206</v>
      </c>
      <c r="K211" s="81" t="s">
        <v>33</v>
      </c>
      <c r="L211" s="76">
        <v>9.7899999999999991</v>
      </c>
    </row>
    <row r="212" spans="1:12" ht="14.4">
      <c r="A212" s="17"/>
      <c r="B212" s="18"/>
      <c r="C212" s="19"/>
      <c r="D212" s="20" t="s">
        <v>25</v>
      </c>
      <c r="E212" s="78" t="s">
        <v>83</v>
      </c>
      <c r="F212" s="72">
        <v>200</v>
      </c>
      <c r="G212" s="75">
        <v>0.13</v>
      </c>
      <c r="H212" s="75">
        <v>0.02</v>
      </c>
      <c r="I212" s="75">
        <v>14.86</v>
      </c>
      <c r="J212" s="72">
        <v>61</v>
      </c>
      <c r="K212" s="81" t="s">
        <v>75</v>
      </c>
      <c r="L212" s="76">
        <v>4.3899999999999997</v>
      </c>
    </row>
    <row r="213" spans="1:12" ht="14.4">
      <c r="A213" s="17"/>
      <c r="B213" s="18"/>
      <c r="C213" s="19"/>
      <c r="D213" s="20" t="s">
        <v>44</v>
      </c>
      <c r="E213" s="78" t="s">
        <v>32</v>
      </c>
      <c r="F213" s="72">
        <v>31</v>
      </c>
      <c r="G213" s="75">
        <v>2.02</v>
      </c>
      <c r="H213" s="75">
        <v>0.31</v>
      </c>
      <c r="I213" s="75">
        <v>14.26</v>
      </c>
      <c r="J213" s="72">
        <v>68</v>
      </c>
      <c r="K213" s="81" t="s">
        <v>33</v>
      </c>
      <c r="L213" s="76">
        <v>1.73</v>
      </c>
    </row>
    <row r="214" spans="1:12" ht="14.4">
      <c r="A214" s="24"/>
      <c r="B214" s="25"/>
      <c r="C214" s="69"/>
      <c r="D214" s="40" t="s">
        <v>34</v>
      </c>
      <c r="E214" s="32"/>
      <c r="F214" s="33">
        <f>SUM(F208:F213)</f>
        <v>761</v>
      </c>
      <c r="G214" s="33">
        <f>SUM(G208:G213)</f>
        <v>20.25</v>
      </c>
      <c r="H214" s="33">
        <f>SUM(H208:H213)</f>
        <v>56.89</v>
      </c>
      <c r="I214" s="33">
        <f>SUM(I208:I213)</f>
        <v>88.250000000000014</v>
      </c>
      <c r="J214" s="33">
        <f>SUM(J208:J213)</f>
        <v>958</v>
      </c>
      <c r="K214" s="56"/>
      <c r="L214" s="33">
        <f>SUM(L208:L213)</f>
        <v>106.85999999999999</v>
      </c>
    </row>
    <row r="215" spans="1:12" ht="15.75" customHeight="1" thickBot="1">
      <c r="A215" s="34">
        <f>A201</f>
        <v>3</v>
      </c>
      <c r="B215" s="35">
        <f>B201</f>
        <v>4</v>
      </c>
      <c r="C215" s="90" t="s">
        <v>45</v>
      </c>
      <c r="D215" s="95"/>
      <c r="E215" s="42"/>
      <c r="F215" s="43">
        <f>F207+F214</f>
        <v>1292</v>
      </c>
      <c r="G215" s="43">
        <f>G207+G214</f>
        <v>40.17</v>
      </c>
      <c r="H215" s="43">
        <f>H207+H214</f>
        <v>78.67</v>
      </c>
      <c r="I215" s="43">
        <f>I207+I214</f>
        <v>198.4</v>
      </c>
      <c r="J215" s="43">
        <f>J207+J214</f>
        <v>1661</v>
      </c>
      <c r="K215" s="43"/>
      <c r="L215" s="43">
        <f>L207+L214</f>
        <v>213.71999999999997</v>
      </c>
    </row>
    <row r="216" spans="1:12" ht="14.4">
      <c r="A216" s="13">
        <v>3</v>
      </c>
      <c r="B216" s="14">
        <v>5</v>
      </c>
      <c r="C216" s="19" t="s">
        <v>23</v>
      </c>
      <c r="D216" s="44" t="s">
        <v>94</v>
      </c>
      <c r="E216" s="83" t="s">
        <v>183</v>
      </c>
      <c r="F216" s="70">
        <v>60</v>
      </c>
      <c r="G216" s="73">
        <v>0.88</v>
      </c>
      <c r="H216" s="73">
        <v>3.09</v>
      </c>
      <c r="I216" s="73">
        <v>6.64</v>
      </c>
      <c r="J216" s="84">
        <v>58</v>
      </c>
      <c r="K216" s="80" t="s">
        <v>182</v>
      </c>
      <c r="L216" s="85">
        <v>9.67</v>
      </c>
    </row>
    <row r="217" spans="1:12" ht="28.8">
      <c r="A217" s="17"/>
      <c r="B217" s="18"/>
      <c r="C217" s="19"/>
      <c r="D217" s="20" t="s">
        <v>24</v>
      </c>
      <c r="E217" s="78" t="s">
        <v>148</v>
      </c>
      <c r="F217" s="72">
        <v>195</v>
      </c>
      <c r="G217" s="75">
        <v>10.19</v>
      </c>
      <c r="H217" s="75">
        <v>8.08</v>
      </c>
      <c r="I217" s="75">
        <v>36.630000000000003</v>
      </c>
      <c r="J217" s="72">
        <v>260</v>
      </c>
      <c r="K217" s="81" t="s">
        <v>149</v>
      </c>
      <c r="L217" s="76">
        <v>77.680000000000007</v>
      </c>
    </row>
    <row r="218" spans="1:12" ht="14.4">
      <c r="A218" s="17"/>
      <c r="B218" s="18"/>
      <c r="C218" s="19"/>
      <c r="D218" s="20" t="s">
        <v>42</v>
      </c>
      <c r="E218" s="78" t="s">
        <v>150</v>
      </c>
      <c r="F218" s="72">
        <v>50</v>
      </c>
      <c r="G218" s="75">
        <v>3</v>
      </c>
      <c r="H218" s="75">
        <v>9.6</v>
      </c>
      <c r="I218" s="75">
        <v>31.1</v>
      </c>
      <c r="J218" s="72">
        <v>194</v>
      </c>
      <c r="K218" s="81" t="s">
        <v>33</v>
      </c>
      <c r="L218" s="76">
        <v>15.12</v>
      </c>
    </row>
    <row r="219" spans="1:12" ht="14.4">
      <c r="A219" s="17"/>
      <c r="B219" s="18"/>
      <c r="C219" s="19"/>
      <c r="D219" s="20" t="s">
        <v>25</v>
      </c>
      <c r="E219" s="78" t="s">
        <v>83</v>
      </c>
      <c r="F219" s="72">
        <v>217</v>
      </c>
      <c r="G219" s="75">
        <v>0.13</v>
      </c>
      <c r="H219" s="75">
        <v>0.02</v>
      </c>
      <c r="I219" s="75">
        <v>14.86</v>
      </c>
      <c r="J219" s="72">
        <v>61</v>
      </c>
      <c r="K219" s="81" t="s">
        <v>75</v>
      </c>
      <c r="L219" s="76">
        <v>4.3899999999999997</v>
      </c>
    </row>
    <row r="220" spans="1:12" ht="14.4">
      <c r="A220" s="17"/>
      <c r="B220" s="18"/>
      <c r="C220" s="19"/>
      <c r="D220" s="20"/>
      <c r="E220" s="21"/>
      <c r="F220" s="22"/>
      <c r="G220" s="23"/>
      <c r="H220" s="23"/>
      <c r="I220" s="23"/>
      <c r="J220" s="22"/>
      <c r="K220" s="52"/>
      <c r="L220" s="53"/>
    </row>
    <row r="221" spans="1:12" ht="14.4">
      <c r="A221" s="17"/>
      <c r="B221" s="18"/>
      <c r="C221" s="19"/>
      <c r="D221" s="20"/>
      <c r="E221" s="21"/>
      <c r="F221" s="22"/>
      <c r="G221" s="23"/>
      <c r="H221" s="23"/>
      <c r="I221" s="23"/>
      <c r="J221" s="22"/>
      <c r="K221" s="52"/>
      <c r="L221" s="53"/>
    </row>
    <row r="222" spans="1:12" ht="15.75" customHeight="1">
      <c r="A222" s="24"/>
      <c r="B222" s="25"/>
      <c r="C222" s="16"/>
      <c r="D222" s="26" t="s">
        <v>34</v>
      </c>
      <c r="E222" s="27"/>
      <c r="F222" s="28">
        <f>SUM(F216:F221)</f>
        <v>522</v>
      </c>
      <c r="G222" s="28">
        <f>SUM(G216:G221)</f>
        <v>14.200000000000001</v>
      </c>
      <c r="H222" s="28">
        <f>SUM(H216:H221)</f>
        <v>20.79</v>
      </c>
      <c r="I222" s="28">
        <f>SUM(I216:I221)</f>
        <v>89.23</v>
      </c>
      <c r="J222" s="28">
        <f>SUM(J216:J221)</f>
        <v>573</v>
      </c>
      <c r="K222" s="54"/>
      <c r="L222" s="55">
        <f>SUM(L216:L221)</f>
        <v>106.86000000000001</v>
      </c>
    </row>
    <row r="223" spans="1:12" ht="14.4">
      <c r="A223" s="29">
        <v>3</v>
      </c>
      <c r="B223" s="30">
        <f>B216</f>
        <v>5</v>
      </c>
      <c r="C223" s="31" t="s">
        <v>35</v>
      </c>
      <c r="D223" s="20" t="s">
        <v>36</v>
      </c>
      <c r="E223" s="78" t="s">
        <v>65</v>
      </c>
      <c r="F223" s="72">
        <v>250</v>
      </c>
      <c r="G223" s="75">
        <v>2.02</v>
      </c>
      <c r="H223" s="75">
        <v>5.09</v>
      </c>
      <c r="I223" s="75">
        <v>11.98</v>
      </c>
      <c r="J223" s="72">
        <v>107</v>
      </c>
      <c r="K223" s="81" t="s">
        <v>52</v>
      </c>
      <c r="L223" s="76">
        <v>15.03</v>
      </c>
    </row>
    <row r="224" spans="1:12" ht="14.4">
      <c r="A224" s="17"/>
      <c r="B224" s="18"/>
      <c r="C224" s="19"/>
      <c r="D224" s="20" t="s">
        <v>39</v>
      </c>
      <c r="E224" s="78" t="s">
        <v>118</v>
      </c>
      <c r="F224" s="72">
        <v>90</v>
      </c>
      <c r="G224" s="75">
        <v>11.86</v>
      </c>
      <c r="H224" s="75">
        <v>20.32</v>
      </c>
      <c r="I224" s="75">
        <v>6.08</v>
      </c>
      <c r="J224" s="72">
        <v>255</v>
      </c>
      <c r="K224" s="81" t="s">
        <v>119</v>
      </c>
      <c r="L224" s="76">
        <v>58.51</v>
      </c>
    </row>
    <row r="225" spans="1:12" ht="14.4">
      <c r="A225" s="17"/>
      <c r="B225" s="18"/>
      <c r="C225" s="19"/>
      <c r="D225" s="20" t="s">
        <v>55</v>
      </c>
      <c r="E225" s="78" t="s">
        <v>69</v>
      </c>
      <c r="F225" s="72">
        <v>160</v>
      </c>
      <c r="G225" s="75">
        <v>3.89</v>
      </c>
      <c r="H225" s="75">
        <v>5.73</v>
      </c>
      <c r="I225" s="75">
        <v>39.130000000000003</v>
      </c>
      <c r="J225" s="72">
        <v>224</v>
      </c>
      <c r="K225" s="81" t="s">
        <v>57</v>
      </c>
      <c r="L225" s="76">
        <v>23.04</v>
      </c>
    </row>
    <row r="226" spans="1:12" ht="14.4">
      <c r="A226" s="17"/>
      <c r="B226" s="18"/>
      <c r="C226" s="19"/>
      <c r="D226" s="20" t="s">
        <v>48</v>
      </c>
      <c r="E226" s="78" t="s">
        <v>61</v>
      </c>
      <c r="F226" s="72">
        <v>200</v>
      </c>
      <c r="G226" s="75">
        <v>0.66</v>
      </c>
      <c r="H226" s="75">
        <v>0.09</v>
      </c>
      <c r="I226" s="75">
        <v>32.01</v>
      </c>
      <c r="J226" s="72">
        <v>132</v>
      </c>
      <c r="K226" s="81" t="s">
        <v>62</v>
      </c>
      <c r="L226" s="76">
        <v>5.71</v>
      </c>
    </row>
    <row r="227" spans="1:12" ht="14.4">
      <c r="A227" s="17"/>
      <c r="B227" s="18"/>
      <c r="C227" s="19"/>
      <c r="D227" s="20" t="s">
        <v>42</v>
      </c>
      <c r="E227" s="78" t="s">
        <v>164</v>
      </c>
      <c r="F227" s="72">
        <v>10</v>
      </c>
      <c r="G227" s="75">
        <v>1.1200000000000001</v>
      </c>
      <c r="H227" s="75">
        <v>2.52</v>
      </c>
      <c r="I227" s="75">
        <v>9.3800000000000008</v>
      </c>
      <c r="J227" s="72">
        <v>65</v>
      </c>
      <c r="K227" s="81" t="s">
        <v>33</v>
      </c>
      <c r="L227" s="76">
        <v>2.46</v>
      </c>
    </row>
    <row r="228" spans="1:12" ht="14.4">
      <c r="A228" s="17"/>
      <c r="B228" s="18"/>
      <c r="C228" s="19"/>
      <c r="D228" s="20" t="s">
        <v>44</v>
      </c>
      <c r="E228" s="78" t="s">
        <v>32</v>
      </c>
      <c r="F228" s="72">
        <v>38</v>
      </c>
      <c r="G228" s="75">
        <v>2.4700000000000002</v>
      </c>
      <c r="H228" s="75">
        <v>0.38</v>
      </c>
      <c r="I228" s="75">
        <v>5.98</v>
      </c>
      <c r="J228" s="72">
        <v>37</v>
      </c>
      <c r="K228" s="81" t="s">
        <v>33</v>
      </c>
      <c r="L228" s="76">
        <v>2.11</v>
      </c>
    </row>
    <row r="229" spans="1:12" ht="14.4">
      <c r="A229" s="24"/>
      <c r="B229" s="25"/>
      <c r="C229" s="16"/>
      <c r="D229" s="40" t="s">
        <v>34</v>
      </c>
      <c r="E229" s="32"/>
      <c r="F229" s="33">
        <f>SUM(F223:F228)</f>
        <v>748</v>
      </c>
      <c r="G229" s="33">
        <f>SUM(G223:G228)</f>
        <v>22.02</v>
      </c>
      <c r="H229" s="33">
        <f>SUM(H223:H228)</f>
        <v>34.130000000000003</v>
      </c>
      <c r="I229" s="33">
        <f>SUM(I223:I228)</f>
        <v>104.56</v>
      </c>
      <c r="J229" s="33">
        <f>SUM(J223:J228)</f>
        <v>820</v>
      </c>
      <c r="K229" s="56"/>
      <c r="L229" s="57">
        <f>SUM(L223:L228)</f>
        <v>106.85999999999997</v>
      </c>
    </row>
    <row r="230" spans="1:12" ht="15.75" customHeight="1">
      <c r="A230" s="34">
        <f>A216</f>
        <v>3</v>
      </c>
      <c r="B230" s="35">
        <f>B216</f>
        <v>5</v>
      </c>
      <c r="C230" s="90" t="s">
        <v>45</v>
      </c>
      <c r="D230" s="94"/>
      <c r="E230" s="36"/>
      <c r="F230" s="37">
        <f>F222+F229</f>
        <v>1270</v>
      </c>
      <c r="G230" s="37">
        <f>G222+G229</f>
        <v>36.22</v>
      </c>
      <c r="H230" s="37">
        <f>H222+H229</f>
        <v>54.92</v>
      </c>
      <c r="I230" s="37">
        <f>I222+I229</f>
        <v>193.79000000000002</v>
      </c>
      <c r="J230" s="37">
        <f>J222+J229</f>
        <v>1393</v>
      </c>
      <c r="K230" s="37"/>
      <c r="L230" s="37">
        <f>L222+L229</f>
        <v>213.71999999999997</v>
      </c>
    </row>
  </sheetData>
  <mergeCells count="18">
    <mergeCell ref="C200:D200"/>
    <mergeCell ref="C215:D215"/>
    <mergeCell ref="C230:D230"/>
    <mergeCell ref="C124:D124"/>
    <mergeCell ref="C139:D139"/>
    <mergeCell ref="C154:D154"/>
    <mergeCell ref="C169:D169"/>
    <mergeCell ref="C185:D185"/>
    <mergeCell ref="C49:D49"/>
    <mergeCell ref="C63:D63"/>
    <mergeCell ref="C80:D80"/>
    <mergeCell ref="C94:D94"/>
    <mergeCell ref="C109:D109"/>
    <mergeCell ref="C1:E1"/>
    <mergeCell ref="H1:K1"/>
    <mergeCell ref="H2:K2"/>
    <mergeCell ref="C19:D19"/>
    <mergeCell ref="C34:D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2022-05-16T14:23:00Z</dcterms:created>
  <dcterms:modified xsi:type="dcterms:W3CDTF">2025-12-09T20:56:30Z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3047BD6D4D8E48DF8C5124A6D9828DE8_12</vt:lpwstr>
  </property>
  <property fmtid="{D5CDD505-2E9C-101B-9397-08002B2CF9AE}" pid="3" name="KSOProductBuildVer">
    <vt:lpwstr>1049-12.2.0.23155</vt:lpwstr>
  </property>
</Properties>
</file>