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7745" windowHeight="6780"/>
  </bookViews>
  <sheets>
    <sheet name="Лист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34" i="1"/>
  <c r="J234"/>
  <c r="I234"/>
  <c r="H234"/>
  <c r="G234"/>
  <c r="F234"/>
  <c r="B234"/>
  <c r="A234"/>
  <c r="L233"/>
  <c r="J233"/>
  <c r="I233"/>
  <c r="H233"/>
  <c r="G233"/>
  <c r="F233"/>
  <c r="B227"/>
  <c r="L226"/>
  <c r="J226"/>
  <c r="I226"/>
  <c r="H226"/>
  <c r="G226"/>
  <c r="F226"/>
  <c r="L219"/>
  <c r="J219"/>
  <c r="I219"/>
  <c r="H219"/>
  <c r="G219"/>
  <c r="F219"/>
  <c r="B219"/>
  <c r="A219"/>
  <c r="L218"/>
  <c r="J218"/>
  <c r="I218"/>
  <c r="H218"/>
  <c r="G218"/>
  <c r="F218"/>
  <c r="B212"/>
  <c r="L211"/>
  <c r="J211"/>
  <c r="I211"/>
  <c r="H211"/>
  <c r="G211"/>
  <c r="F211"/>
  <c r="L204"/>
  <c r="J204"/>
  <c r="I204"/>
  <c r="H204"/>
  <c r="G204"/>
  <c r="F204"/>
  <c r="B204"/>
  <c r="A204"/>
  <c r="L203"/>
  <c r="J203"/>
  <c r="I203"/>
  <c r="H203"/>
  <c r="G203"/>
  <c r="F203"/>
  <c r="B197"/>
  <c r="L196"/>
  <c r="J196"/>
  <c r="I196"/>
  <c r="H196"/>
  <c r="G196"/>
  <c r="F196"/>
  <c r="L189"/>
  <c r="J189"/>
  <c r="I189"/>
  <c r="H189"/>
  <c r="G189"/>
  <c r="F189"/>
  <c r="B189"/>
  <c r="A189"/>
  <c r="L188"/>
  <c r="J188"/>
  <c r="I188"/>
  <c r="H188"/>
  <c r="G188"/>
  <c r="F188"/>
  <c r="B181"/>
  <c r="L180"/>
  <c r="J180"/>
  <c r="I180"/>
  <c r="H180"/>
  <c r="G180"/>
  <c r="F180"/>
  <c r="L172"/>
  <c r="J172"/>
  <c r="I172"/>
  <c r="H172"/>
  <c r="G172"/>
  <c r="F172"/>
  <c r="B172"/>
  <c r="A172"/>
  <c r="L171"/>
  <c r="J171"/>
  <c r="I171"/>
  <c r="H171"/>
  <c r="G171"/>
  <c r="F171"/>
  <c r="B164"/>
  <c r="A164"/>
  <c r="L163"/>
  <c r="J163"/>
  <c r="I163"/>
  <c r="H163"/>
  <c r="G163"/>
  <c r="F163"/>
  <c r="L156"/>
  <c r="J156"/>
  <c r="I156"/>
  <c r="H156"/>
  <c r="G156"/>
  <c r="F156"/>
  <c r="B156"/>
  <c r="A156"/>
  <c r="L155"/>
  <c r="J155"/>
  <c r="I155"/>
  <c r="H155"/>
  <c r="G155"/>
  <c r="F155"/>
  <c r="B149"/>
  <c r="A149"/>
  <c r="L148"/>
  <c r="J148"/>
  <c r="I148"/>
  <c r="H148"/>
  <c r="G148"/>
  <c r="F148"/>
  <c r="L141"/>
  <c r="J141"/>
  <c r="I141"/>
  <c r="H141"/>
  <c r="G141"/>
  <c r="F141"/>
  <c r="B141"/>
  <c r="A141"/>
  <c r="L140"/>
  <c r="J140"/>
  <c r="I140"/>
  <c r="H140"/>
  <c r="G140"/>
  <c r="F140"/>
  <c r="B134"/>
  <c r="A134"/>
  <c r="L133"/>
  <c r="J133"/>
  <c r="I133"/>
  <c r="H133"/>
  <c r="G133"/>
  <c r="F133"/>
  <c r="L126"/>
  <c r="J126"/>
  <c r="I126"/>
  <c r="H126"/>
  <c r="G126"/>
  <c r="F126"/>
  <c r="B126"/>
  <c r="A126"/>
  <c r="L125"/>
  <c r="J125"/>
  <c r="I125"/>
  <c r="H125"/>
  <c r="G125"/>
  <c r="F125"/>
  <c r="B119"/>
  <c r="A119"/>
  <c r="L118"/>
  <c r="J118"/>
  <c r="I118"/>
  <c r="H118"/>
  <c r="G118"/>
  <c r="F118"/>
  <c r="L111"/>
  <c r="J111"/>
  <c r="I111"/>
  <c r="H111"/>
  <c r="G111"/>
  <c r="F111"/>
  <c r="B111"/>
  <c r="A111"/>
  <c r="L110"/>
  <c r="J110"/>
  <c r="I110"/>
  <c r="H110"/>
  <c r="G110"/>
  <c r="F110"/>
  <c r="B104"/>
  <c r="A104"/>
  <c r="L103"/>
  <c r="J103"/>
  <c r="I103"/>
  <c r="H103"/>
  <c r="G103"/>
  <c r="F103"/>
  <c r="L96"/>
  <c r="J96"/>
  <c r="I96"/>
  <c r="H96"/>
  <c r="G96"/>
  <c r="F96"/>
  <c r="B96"/>
  <c r="A96"/>
  <c r="L95"/>
  <c r="J95"/>
  <c r="I95"/>
  <c r="H95"/>
  <c r="G95"/>
  <c r="F95"/>
  <c r="B89"/>
  <c r="A89"/>
  <c r="L88"/>
  <c r="J88"/>
  <c r="I88"/>
  <c r="H88"/>
  <c r="G88"/>
  <c r="F88"/>
  <c r="L82"/>
  <c r="J82"/>
  <c r="I82"/>
  <c r="H82"/>
  <c r="G82"/>
  <c r="F82"/>
  <c r="B82"/>
  <c r="A82"/>
  <c r="L81"/>
  <c r="J81"/>
  <c r="I81"/>
  <c r="H81"/>
  <c r="G81"/>
  <c r="F81"/>
  <c r="B74"/>
  <c r="A74"/>
  <c r="L73"/>
  <c r="J73"/>
  <c r="I73"/>
  <c r="H73"/>
  <c r="G73"/>
  <c r="F73"/>
  <c r="L65"/>
  <c r="J65"/>
  <c r="I65"/>
  <c r="H65"/>
  <c r="G65"/>
  <c r="F65"/>
  <c r="B65"/>
  <c r="A65"/>
  <c r="L64"/>
  <c r="J64"/>
  <c r="I64"/>
  <c r="H64"/>
  <c r="G64"/>
  <c r="F64"/>
  <c r="B58"/>
  <c r="A58"/>
  <c r="L57"/>
  <c r="J57"/>
  <c r="I57"/>
  <c r="H57"/>
  <c r="G57"/>
  <c r="F57"/>
  <c r="L50"/>
  <c r="J50"/>
  <c r="I50"/>
  <c r="H50"/>
  <c r="G50"/>
  <c r="F50"/>
  <c r="B50"/>
  <c r="A50"/>
  <c r="L49"/>
  <c r="J49"/>
  <c r="I49"/>
  <c r="H49"/>
  <c r="G49"/>
  <c r="F49"/>
  <c r="B42"/>
  <c r="A42"/>
  <c r="L41"/>
  <c r="J41"/>
  <c r="I41"/>
  <c r="H41"/>
  <c r="G41"/>
  <c r="F41"/>
  <c r="L34"/>
  <c r="J34"/>
  <c r="I34"/>
  <c r="H34"/>
  <c r="G34"/>
  <c r="F34"/>
  <c r="B34"/>
  <c r="A34"/>
  <c r="L33"/>
  <c r="J33"/>
  <c r="I33"/>
  <c r="H33"/>
  <c r="G33"/>
  <c r="F33"/>
  <c r="B27"/>
  <c r="A27"/>
  <c r="L26"/>
  <c r="J26"/>
  <c r="I26"/>
  <c r="H26"/>
  <c r="G26"/>
  <c r="F26"/>
  <c r="L19"/>
  <c r="J19"/>
  <c r="I19"/>
  <c r="H19"/>
  <c r="G19"/>
  <c r="F19"/>
  <c r="B19"/>
  <c r="A19"/>
  <c r="L18"/>
  <c r="J18"/>
  <c r="I18"/>
  <c r="H18"/>
  <c r="G18"/>
  <c r="F18"/>
  <c r="B12"/>
  <c r="A12"/>
  <c r="L11"/>
  <c r="J11"/>
  <c r="I11"/>
  <c r="H11"/>
  <c r="G11"/>
  <c r="F11"/>
</calcChain>
</file>

<file path=xl/sharedStrings.xml><?xml version="1.0" encoding="utf-8"?>
<sst xmlns="http://schemas.openxmlformats.org/spreadsheetml/2006/main" count="599" uniqueCount="176">
  <si>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</si>
  <si>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</si>
  <si>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</si>
  <si>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</si>
  <si>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</si>
  <si>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</si>
  <si>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</si>
  <si>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</si>
  <si>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</si>
  <si>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</si>
  <si>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</si>
  <si>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</si>
  <si>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</si>
  <si>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</si>
  <si>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</si>
  <si>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</si>
  <si>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</si>
  <si>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</si>
  <si>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</si>
  <si>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</si>
  <si>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</si>
  <si>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</si>
  <si>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</si>
  <si>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</si>
  <si>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</si>
  <si>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мол.вязкая гречневая и бутерброд с маслом</t>
  </si>
  <si>
    <t>173/2015</t>
  </si>
  <si>
    <t>гор.напиток</t>
  </si>
  <si>
    <t>Чай с сахаром и лимоном</t>
  </si>
  <si>
    <t>338/2015</t>
  </si>
  <si>
    <t>сладкое</t>
  </si>
  <si>
    <t>Десерт груша</t>
  </si>
  <si>
    <t>итого</t>
  </si>
  <si>
    <t>Обед</t>
  </si>
  <si>
    <t>закуска</t>
  </si>
  <si>
    <t>Салат из молодой капусты</t>
  </si>
  <si>
    <t>45/2015</t>
  </si>
  <si>
    <t>1 блюдо</t>
  </si>
  <si>
    <t>Суп крестьянский с перловой крупой</t>
  </si>
  <si>
    <t>98/2015</t>
  </si>
  <si>
    <t>2 блюдо</t>
  </si>
  <si>
    <t xml:space="preserve">Плов Школьный </t>
  </si>
  <si>
    <t>291/2015</t>
  </si>
  <si>
    <t>Печенье Брянка</t>
  </si>
  <si>
    <t>ПР</t>
  </si>
  <si>
    <t>377/2015</t>
  </si>
  <si>
    <t>хлеб черн.</t>
  </si>
  <si>
    <t>Хлеб</t>
  </si>
  <si>
    <t>Итого за день:</t>
  </si>
  <si>
    <t xml:space="preserve">Гуляш из свинины </t>
  </si>
  <si>
    <t>260/2015</t>
  </si>
  <si>
    <t>Каша рассыпчатая гречневая</t>
  </si>
  <si>
    <t>302/2015</t>
  </si>
  <si>
    <t>напиток</t>
  </si>
  <si>
    <t>Напиток витаминный</t>
  </si>
  <si>
    <t>Суп картофельный с клецками</t>
  </si>
  <si>
    <t>108/2015</t>
  </si>
  <si>
    <t>Биточки рыбные с сметанным соусом</t>
  </si>
  <si>
    <t>256/2015</t>
  </si>
  <si>
    <t>гарнир</t>
  </si>
  <si>
    <t>Рис отварной</t>
  </si>
  <si>
    <t>304/2015</t>
  </si>
  <si>
    <t>Напиток из варенья (повидла)</t>
  </si>
  <si>
    <t>387/2015</t>
  </si>
  <si>
    <t>Печенье Лимонное</t>
  </si>
  <si>
    <t>Котлета Московская</t>
  </si>
  <si>
    <t>270/2015</t>
  </si>
  <si>
    <t>Рагу из овощей</t>
  </si>
  <si>
    <t>143/2015</t>
  </si>
  <si>
    <t>Компот из смеси сухофруктов</t>
  </si>
  <si>
    <t>349/2015</t>
  </si>
  <si>
    <t>Десерт Апельсин</t>
  </si>
  <si>
    <t>хлеб бел.</t>
  </si>
  <si>
    <t>Батон</t>
  </si>
  <si>
    <t xml:space="preserve">Хлеб </t>
  </si>
  <si>
    <t>Рассольник Ленинградский (перловка)</t>
  </si>
  <si>
    <t>71/2015</t>
  </si>
  <si>
    <t>Мясо тушеное с соусом</t>
  </si>
  <si>
    <t>256/20156</t>
  </si>
  <si>
    <t xml:space="preserve">Напиток витаминный </t>
  </si>
  <si>
    <t>Печенье Бамбук</t>
  </si>
  <si>
    <t>Тефтели из свинины Особые</t>
  </si>
  <si>
    <t>ТТК№2</t>
  </si>
  <si>
    <t>Картофельное пюре</t>
  </si>
  <si>
    <t>312/2015</t>
  </si>
  <si>
    <t xml:space="preserve">Чай с сахаром </t>
  </si>
  <si>
    <t>375/2015</t>
  </si>
  <si>
    <t>кисломол.</t>
  </si>
  <si>
    <t>Кисломолочный продукт Йогурт</t>
  </si>
  <si>
    <t>Печенье Сахарное</t>
  </si>
  <si>
    <t>Суп с рисом и томатной пастой</t>
  </si>
  <si>
    <t>116/2015</t>
  </si>
  <si>
    <t>Рагу из птицы</t>
  </si>
  <si>
    <t>289/2015</t>
  </si>
  <si>
    <t>фрукты</t>
  </si>
  <si>
    <t>Яблоко</t>
  </si>
  <si>
    <t>Вафли Сливочные</t>
  </si>
  <si>
    <t>Салат из свеклы</t>
  </si>
  <si>
    <t>52/2015</t>
  </si>
  <si>
    <t>Филе цыпленка тушеное</t>
  </si>
  <si>
    <t>ТТК№48</t>
  </si>
  <si>
    <t>Спагетти отварные с маслом</t>
  </si>
  <si>
    <t>203/2015</t>
  </si>
  <si>
    <t>Десерт Банан</t>
  </si>
  <si>
    <t>38/2015</t>
  </si>
  <si>
    <t>Котлеты рубленные, запеченые с молочным соусом</t>
  </si>
  <si>
    <t>273/2015</t>
  </si>
  <si>
    <t>304/20015</t>
  </si>
  <si>
    <t>Сосиска отварная и макаронные изделия отварные с маслом и томатным соусом</t>
  </si>
  <si>
    <t>243, 203/2015</t>
  </si>
  <si>
    <t>Фрукт яблоко свежее</t>
  </si>
  <si>
    <t>Сушки ванильные</t>
  </si>
  <si>
    <t>Суп картофельный с бобовыми (горох)</t>
  </si>
  <si>
    <t>102/2015</t>
  </si>
  <si>
    <t>Плов из отварной свинины</t>
  </si>
  <si>
    <t>265/2015</t>
  </si>
  <si>
    <t>Чай с сахаром</t>
  </si>
  <si>
    <t>Десерт Яблоко</t>
  </si>
  <si>
    <t>Оладьи со сгущеным молоком</t>
  </si>
  <si>
    <t>732,733/2005</t>
  </si>
  <si>
    <t>Кофейный напиток</t>
  </si>
  <si>
    <t>379/2015</t>
  </si>
  <si>
    <t>Апельсин свежий</t>
  </si>
  <si>
    <t>Суп с макаронными изделиями</t>
  </si>
  <si>
    <t>111/2015</t>
  </si>
  <si>
    <t xml:space="preserve">2 блюдо </t>
  </si>
  <si>
    <t xml:space="preserve">Филе цыпленка тушеное </t>
  </si>
  <si>
    <t>Сок фруктовый</t>
  </si>
  <si>
    <t>Котлета Нежная</t>
  </si>
  <si>
    <t>ТТК№5</t>
  </si>
  <si>
    <t>Филе минтая запеченое с овощами</t>
  </si>
  <si>
    <t>ТТК№14</t>
  </si>
  <si>
    <t>Икра морковная</t>
  </si>
  <si>
    <t>75/1994</t>
  </si>
  <si>
    <t>Биточки из свинины</t>
  </si>
  <si>
    <t>ТТК№32</t>
  </si>
  <si>
    <t>ТТК№13</t>
  </si>
  <si>
    <t>Суп картофельный с гречкой</t>
  </si>
  <si>
    <t>ТТК№36</t>
  </si>
  <si>
    <t>Сердце в соусе</t>
  </si>
  <si>
    <t>262/2015</t>
  </si>
  <si>
    <t>Макаронные изделия отварные с маслом</t>
  </si>
  <si>
    <t>Компот из плодов сушеных (кураги)</t>
  </si>
  <si>
    <t>348/2015</t>
  </si>
  <si>
    <t>Кисломолочный продукт (йогурт)</t>
  </si>
  <si>
    <t>Борщ с капустой и картофелем</t>
  </si>
  <si>
    <t>82/2015</t>
  </si>
  <si>
    <t>Икра кабачковая</t>
  </si>
  <si>
    <t>Печенье лимонное</t>
  </si>
  <si>
    <t>Плов Школьный</t>
  </si>
  <si>
    <t>Винегрет овощной</t>
  </si>
  <si>
    <t>67/2015</t>
  </si>
  <si>
    <t>Котлета из мяса свинины</t>
  </si>
  <si>
    <t>268/2015</t>
  </si>
  <si>
    <t>Напиток из варенья(повидла)</t>
  </si>
  <si>
    <t>Вафли сливочные</t>
  </si>
  <si>
    <t>гаринр</t>
  </si>
  <si>
    <t>Котлета рубленная из цыплят</t>
  </si>
  <si>
    <t>295/2015</t>
  </si>
  <si>
    <t>Борщ Сибирский</t>
  </si>
  <si>
    <t>113/1996</t>
  </si>
  <si>
    <t>Мясо духовое</t>
  </si>
  <si>
    <t>258/2015</t>
  </si>
  <si>
    <t>Компот из плодов сушеных (изюма)</t>
  </si>
  <si>
    <t>Голубцы ленивые со сметаной</t>
  </si>
  <si>
    <t>297/2015</t>
  </si>
  <si>
    <t>Котлета Московская и рагу из овощей</t>
  </si>
  <si>
    <t>Суп молочный с макаронными изделиями</t>
  </si>
  <si>
    <t>120/2015</t>
  </si>
  <si>
    <t>Запеканка из творога с морковью</t>
  </si>
  <si>
    <t>224/2015</t>
  </si>
  <si>
    <t>Десерт апельсин</t>
  </si>
  <si>
    <t>Борщ сибирский</t>
  </si>
  <si>
    <t>директор школы</t>
  </si>
  <si>
    <t>Шатковская Е.А.</t>
  </si>
  <si>
    <t>МБОУ СОШ №4 г. Брянска</t>
  </si>
</sst>
</file>

<file path=xl/styles.xml><?xml version="1.0" encoding="utf-8"?>
<styleSheet xmlns="http://schemas.openxmlformats.org/spreadsheetml/2006/main">
  <numFmts count="1">
    <numFmt numFmtId="168" formatCode="mmm\.yy"/>
  </numFmts>
  <fonts count="15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4"/>
      <color rgb="FF4C4C4C"/>
      <name val="Arial"/>
      <charset val="204"/>
    </font>
    <font>
      <sz val="10"/>
      <color rgb="FF2D2D2D"/>
      <name val="Arial"/>
      <charset val="204"/>
    </font>
    <font>
      <sz val="10"/>
      <color rgb="FF4C4C4C"/>
      <name val="Arial"/>
      <charset val="204"/>
    </font>
    <font>
      <i/>
      <sz val="8"/>
      <color theme="1"/>
      <name val="Arial"/>
      <charset val="204"/>
    </font>
    <font>
      <b/>
      <sz val="8"/>
      <color theme="1"/>
      <name val="Arial"/>
      <charset val="204"/>
    </font>
    <font>
      <b/>
      <sz val="8"/>
      <color rgb="FF2D2D2D"/>
      <name val="Arial"/>
      <charset val="204"/>
    </font>
    <font>
      <sz val="11"/>
      <color indexed="8"/>
      <name val="Calibri"/>
      <charset val="134"/>
    </font>
    <font>
      <i/>
      <sz val="11"/>
      <color theme="1"/>
      <name val="Calibri"/>
      <charset val="204"/>
      <scheme val="minor"/>
    </font>
    <font>
      <b/>
      <sz val="10"/>
      <color rgb="FF2D2D2D"/>
      <name val="Arial"/>
      <charset val="204"/>
    </font>
    <font>
      <b/>
      <sz val="11"/>
      <color theme="1"/>
      <name val="Calibri"/>
      <charset val="204"/>
      <scheme val="minor"/>
    </font>
    <font>
      <sz val="11"/>
      <color indexed="8"/>
      <name val="Calibri"/>
      <charset val="204"/>
    </font>
    <font>
      <sz val="8"/>
      <name val="Arial"/>
      <charset val="204"/>
    </font>
    <font>
      <sz val="11"/>
      <color theme="1"/>
      <name val="Calibri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14993743705557422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3">
    <xf numFmtId="0" fontId="0" fillId="0" borderId="0"/>
    <xf numFmtId="0" fontId="14" fillId="0" borderId="0"/>
    <xf numFmtId="0" fontId="13" fillId="0" borderId="0"/>
  </cellStyleXfs>
  <cellXfs count="12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8" fillId="0" borderId="2" xfId="0" applyNumberFormat="1" applyFont="1" applyFill="1" applyBorder="1" applyAlignment="1" applyProtection="1"/>
    <xf numFmtId="0" fontId="8" fillId="3" borderId="2" xfId="0" applyNumberFormat="1" applyFont="1" applyFill="1" applyBorder="1" applyAlignment="1" applyProtection="1">
      <alignment wrapText="1"/>
      <protection locked="0"/>
    </xf>
    <xf numFmtId="1" fontId="8" fillId="3" borderId="2" xfId="0" applyNumberFormat="1" applyFont="1" applyFill="1" applyBorder="1" applyAlignment="1" applyProtection="1">
      <protection locked="0"/>
    </xf>
    <xf numFmtId="2" fontId="8" fillId="3" borderId="2" xfId="0" applyNumberFormat="1" applyFont="1" applyFill="1" applyBorder="1" applyAlignment="1" applyProtection="1">
      <protection locked="0"/>
    </xf>
    <xf numFmtId="0" fontId="8" fillId="3" borderId="9" xfId="0" applyNumberFormat="1" applyFont="1" applyFill="1" applyBorder="1" applyAlignment="1" applyProtection="1">
      <protection locked="0"/>
    </xf>
    <xf numFmtId="2" fontId="8" fillId="3" borderId="10" xfId="0" applyNumberFormat="1" applyFont="1" applyFill="1" applyBorder="1" applyAlignment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8" fillId="0" borderId="1" xfId="0" applyNumberFormat="1" applyFont="1" applyFill="1" applyBorder="1" applyAlignment="1" applyProtection="1"/>
    <xf numFmtId="0" fontId="8" fillId="3" borderId="1" xfId="0" applyNumberFormat="1" applyFont="1" applyFill="1" applyBorder="1" applyAlignment="1" applyProtection="1">
      <alignment wrapText="1"/>
      <protection locked="0"/>
    </xf>
    <xf numFmtId="1" fontId="8" fillId="3" borderId="1" xfId="0" applyNumberFormat="1" applyFont="1" applyFill="1" applyBorder="1" applyAlignment="1" applyProtection="1">
      <protection locked="0"/>
    </xf>
    <xf numFmtId="2" fontId="8" fillId="3" borderId="1" xfId="0" applyNumberFormat="1" applyFont="1" applyFill="1" applyBorder="1" applyAlignment="1" applyProtection="1">
      <protection locked="0"/>
    </xf>
    <xf numFmtId="0" fontId="8" fillId="3" borderId="14" xfId="0" applyNumberFormat="1" applyFont="1" applyFill="1" applyBorder="1" applyAlignment="1" applyProtection="1">
      <protection locked="0"/>
    </xf>
    <xf numFmtId="2" fontId="8" fillId="3" borderId="15" xfId="0" applyNumberFormat="1" applyFont="1" applyFill="1" applyBorder="1" applyAlignment="1" applyProtection="1">
      <protection locked="0"/>
    </xf>
    <xf numFmtId="0" fontId="0" fillId="0" borderId="1" xfId="0" applyBorder="1"/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14" xfId="0" applyFill="1" applyBorder="1" applyProtection="1">
      <protection locked="0"/>
    </xf>
    <xf numFmtId="2" fontId="0" fillId="4" borderId="15" xfId="0" applyNumberForma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2" fontId="8" fillId="3" borderId="14" xfId="0" applyNumberFormat="1" applyFont="1" applyFill="1" applyBorder="1" applyAlignment="1" applyProtection="1">
      <protection locked="0"/>
    </xf>
    <xf numFmtId="0" fontId="0" fillId="0" borderId="2" xfId="0" applyBorder="1"/>
    <xf numFmtId="0" fontId="1" fillId="5" borderId="19" xfId="0" applyFont="1" applyFill="1" applyBorder="1" applyAlignment="1">
      <alignment horizontal="center"/>
    </xf>
    <xf numFmtId="0" fontId="1" fillId="5" borderId="20" xfId="0" applyFont="1" applyFill="1" applyBorder="1" applyAlignment="1">
      <alignment horizontal="center"/>
    </xf>
    <xf numFmtId="0" fontId="1" fillId="5" borderId="20" xfId="0" applyFont="1" applyFill="1" applyBorder="1" applyAlignment="1">
      <alignment vertical="top" wrapText="1"/>
    </xf>
    <xf numFmtId="0" fontId="1" fillId="5" borderId="20" xfId="0" applyFont="1" applyFill="1" applyBorder="1" applyAlignment="1">
      <alignment horizontal="center" vertical="top" wrapText="1"/>
    </xf>
    <xf numFmtId="0" fontId="1" fillId="5" borderId="22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12" fillId="0" borderId="1" xfId="0" applyNumberFormat="1" applyFont="1" applyFill="1" applyBorder="1" applyAlignment="1" applyProtection="1"/>
    <xf numFmtId="0" fontId="12" fillId="3" borderId="2" xfId="0" applyNumberFormat="1" applyFont="1" applyFill="1" applyBorder="1" applyAlignment="1" applyProtection="1">
      <alignment wrapText="1"/>
      <protection locked="0"/>
    </xf>
    <xf numFmtId="1" fontId="12" fillId="3" borderId="2" xfId="0" applyNumberFormat="1" applyFont="1" applyFill="1" applyBorder="1" applyAlignment="1" applyProtection="1">
      <protection locked="0"/>
    </xf>
    <xf numFmtId="2" fontId="12" fillId="3" borderId="2" xfId="0" applyNumberFormat="1" applyFont="1" applyFill="1" applyBorder="1" applyAlignment="1" applyProtection="1">
      <protection locked="0"/>
    </xf>
    <xf numFmtId="0" fontId="12" fillId="3" borderId="9" xfId="0" applyNumberFormat="1" applyFont="1" applyFill="1" applyBorder="1" applyAlignment="1" applyProtection="1">
      <protection locked="0"/>
    </xf>
    <xf numFmtId="2" fontId="12" fillId="3" borderId="10" xfId="0" applyNumberFormat="1" applyFont="1" applyFill="1" applyBorder="1" applyAlignment="1" applyProtection="1">
      <protection locked="0"/>
    </xf>
    <xf numFmtId="0" fontId="12" fillId="3" borderId="23" xfId="0" applyNumberFormat="1" applyFont="1" applyFill="1" applyBorder="1" applyAlignment="1" applyProtection="1">
      <protection locked="0"/>
    </xf>
    <xf numFmtId="0" fontId="12" fillId="3" borderId="1" xfId="0" applyNumberFormat="1" applyFont="1" applyFill="1" applyBorder="1" applyAlignment="1" applyProtection="1">
      <alignment wrapText="1"/>
      <protection locked="0"/>
    </xf>
    <xf numFmtId="1" fontId="12" fillId="3" borderId="1" xfId="0" applyNumberFormat="1" applyFont="1" applyFill="1" applyBorder="1" applyAlignment="1" applyProtection="1">
      <protection locked="0"/>
    </xf>
    <xf numFmtId="2" fontId="12" fillId="3" borderId="1" xfId="0" applyNumberFormat="1" applyFont="1" applyFill="1" applyBorder="1" applyAlignment="1" applyProtection="1">
      <protection locked="0"/>
    </xf>
    <xf numFmtId="0" fontId="12" fillId="3" borderId="14" xfId="0" applyNumberFormat="1" applyFont="1" applyFill="1" applyBorder="1" applyAlignment="1" applyProtection="1">
      <protection locked="0"/>
    </xf>
    <xf numFmtId="2" fontId="12" fillId="3" borderId="15" xfId="0" applyNumberFormat="1" applyFont="1" applyFill="1" applyBorder="1" applyAlignment="1" applyProtection="1">
      <protection locked="0"/>
    </xf>
    <xf numFmtId="0" fontId="1" fillId="0" borderId="2" xfId="0" applyFont="1" applyBorder="1" applyAlignment="1">
      <alignment horizontal="center"/>
    </xf>
    <xf numFmtId="0" fontId="0" fillId="0" borderId="18" xfId="0" applyBorder="1"/>
    <xf numFmtId="0" fontId="1" fillId="5" borderId="18" xfId="0" applyFont="1" applyFill="1" applyBorder="1" applyAlignment="1">
      <alignment horizontal="center"/>
    </xf>
    <xf numFmtId="0" fontId="1" fillId="5" borderId="18" xfId="0" applyFont="1" applyFill="1" applyBorder="1" applyAlignment="1">
      <alignment vertical="top" wrapText="1"/>
    </xf>
    <xf numFmtId="0" fontId="1" fillId="5" borderId="18" xfId="0" applyFont="1" applyFill="1" applyBorder="1" applyAlignment="1">
      <alignment horizontal="center" vertical="top" wrapText="1"/>
    </xf>
    <xf numFmtId="0" fontId="12" fillId="0" borderId="26" xfId="0" applyNumberFormat="1" applyFont="1" applyFill="1" applyBorder="1" applyAlignment="1" applyProtection="1"/>
    <xf numFmtId="0" fontId="12" fillId="3" borderId="26" xfId="0" applyNumberFormat="1" applyFont="1" applyFill="1" applyBorder="1" applyAlignment="1" applyProtection="1">
      <alignment wrapText="1"/>
      <protection locked="0"/>
    </xf>
    <xf numFmtId="1" fontId="12" fillId="3" borderId="26" xfId="0" applyNumberFormat="1" applyFont="1" applyFill="1" applyBorder="1" applyAlignment="1" applyProtection="1">
      <protection locked="0"/>
    </xf>
    <xf numFmtId="2" fontId="12" fillId="3" borderId="26" xfId="0" applyNumberFormat="1" applyFont="1" applyFill="1" applyBorder="1" applyAlignment="1" applyProtection="1">
      <protection locked="0"/>
    </xf>
    <xf numFmtId="2" fontId="12" fillId="3" borderId="27" xfId="0" applyNumberFormat="1" applyFont="1" applyFill="1" applyBorder="1" applyAlignment="1" applyProtection="1">
      <protection locked="0"/>
    </xf>
    <xf numFmtId="0" fontId="12" fillId="0" borderId="2" xfId="0" applyNumberFormat="1" applyFont="1" applyFill="1" applyBorder="1" applyAlignment="1" applyProtection="1"/>
    <xf numFmtId="0" fontId="0" fillId="4" borderId="2" xfId="0" applyFill="1" applyBorder="1" applyAlignment="1" applyProtection="1">
      <alignment wrapText="1"/>
      <protection locked="0"/>
    </xf>
    <xf numFmtId="1" fontId="0" fillId="4" borderId="2" xfId="0" applyNumberFormat="1" applyFill="1" applyBorder="1" applyProtection="1">
      <protection locked="0"/>
    </xf>
    <xf numFmtId="2" fontId="0" fillId="4" borderId="2" xfId="0" applyNumberFormat="1" applyFill="1" applyBorder="1" applyProtection="1">
      <protection locked="0"/>
    </xf>
    <xf numFmtId="1" fontId="0" fillId="4" borderId="10" xfId="0" applyNumberFormat="1" applyFill="1" applyBorder="1" applyProtection="1">
      <protection locked="0"/>
    </xf>
    <xf numFmtId="0" fontId="0" fillId="4" borderId="23" xfId="0" applyFill="1" applyBorder="1" applyProtection="1">
      <protection locked="0"/>
    </xf>
    <xf numFmtId="2" fontId="0" fillId="4" borderId="10" xfId="0" applyNumberFormat="1" applyFill="1" applyBorder="1" applyProtection="1">
      <protection locked="0"/>
    </xf>
    <xf numFmtId="0" fontId="9" fillId="0" borderId="2" xfId="0" applyFont="1" applyBorder="1" applyAlignment="1" applyProtection="1">
      <alignment horizontal="right"/>
      <protection locked="0"/>
    </xf>
    <xf numFmtId="0" fontId="1" fillId="0" borderId="2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1" fillId="5" borderId="1" xfId="0" applyFont="1" applyFill="1" applyBorder="1" applyAlignment="1">
      <alignment horizontal="center"/>
    </xf>
    <xf numFmtId="168" fontId="12" fillId="3" borderId="9" xfId="0" applyNumberFormat="1" applyFont="1" applyFill="1" applyBorder="1" applyAlignment="1" applyProtection="1">
      <protection locked="0"/>
    </xf>
    <xf numFmtId="0" fontId="0" fillId="0" borderId="1" xfId="0" applyBorder="1" applyProtection="1"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0" borderId="15" xfId="0" applyFont="1" applyBorder="1" applyAlignment="1" applyProtection="1">
      <alignment horizontal="center" vertical="top" wrapText="1"/>
      <protection locked="0"/>
    </xf>
    <xf numFmtId="1" fontId="12" fillId="3" borderId="27" xfId="0" applyNumberFormat="1" applyFont="1" applyFill="1" applyBorder="1" applyAlignment="1" applyProtection="1">
      <protection locked="0"/>
    </xf>
    <xf numFmtId="1" fontId="12" fillId="3" borderId="10" xfId="0" applyNumberFormat="1" applyFont="1" applyFill="1" applyBorder="1" applyAlignment="1" applyProtection="1">
      <protection locked="0"/>
    </xf>
    <xf numFmtId="0" fontId="1" fillId="5" borderId="17" xfId="0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28" xfId="0" applyBorder="1"/>
    <xf numFmtId="0" fontId="0" fillId="0" borderId="26" xfId="0" applyBorder="1"/>
    <xf numFmtId="0" fontId="0" fillId="4" borderId="26" xfId="0" applyFill="1" applyBorder="1" applyAlignment="1" applyProtection="1">
      <alignment wrapText="1"/>
      <protection locked="0"/>
    </xf>
    <xf numFmtId="1" fontId="0" fillId="4" borderId="26" xfId="0" applyNumberFormat="1" applyFill="1" applyBorder="1" applyProtection="1">
      <protection locked="0"/>
    </xf>
    <xf numFmtId="2" fontId="0" fillId="4" borderId="26" xfId="0" applyNumberFormat="1" applyFill="1" applyBorder="1" applyProtection="1">
      <protection locked="0"/>
    </xf>
    <xf numFmtId="1" fontId="0" fillId="4" borderId="27" xfId="0" applyNumberFormat="1" applyFill="1" applyBorder="1" applyProtection="1">
      <protection locked="0"/>
    </xf>
    <xf numFmtId="0" fontId="0" fillId="4" borderId="9" xfId="0" applyFill="1" applyBorder="1" applyProtection="1">
      <protection locked="0"/>
    </xf>
    <xf numFmtId="2" fontId="0" fillId="4" borderId="27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0" fillId="5" borderId="21" xfId="0" applyFont="1" applyFill="1" applyBorder="1" applyAlignment="1">
      <alignment horizontal="center" vertical="center" wrapText="1"/>
    </xf>
    <xf numFmtId="0" fontId="11" fillId="5" borderId="22" xfId="0" applyFont="1" applyFill="1" applyBorder="1" applyAlignment="1">
      <alignment horizontal="center" vertical="center" wrapText="1"/>
    </xf>
    <xf numFmtId="0" fontId="10" fillId="5" borderId="24" xfId="0" applyFont="1" applyFill="1" applyBorder="1" applyAlignment="1">
      <alignment horizontal="center" vertical="center" wrapText="1"/>
    </xf>
    <xf numFmtId="0" fontId="11" fillId="5" borderId="25" xfId="0" applyFont="1" applyFill="1" applyBorder="1" applyAlignment="1">
      <alignment horizontal="center" vertical="center" wrapText="1"/>
    </xf>
    <xf numFmtId="0" fontId="10" fillId="5" borderId="22" xfId="0" applyFont="1" applyFill="1" applyBorder="1" applyAlignment="1">
      <alignment horizontal="center" vertical="center" wrapText="1"/>
    </xf>
    <xf numFmtId="0" fontId="10" fillId="5" borderId="25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34"/>
  <sheetViews>
    <sheetView tabSelected="1" workbookViewId="0">
      <pane xSplit="4" ySplit="5" topLeftCell="E6" activePane="bottomRight" state="frozen"/>
      <selection pane="topRight"/>
      <selection pane="bottomLeft"/>
      <selection pane="bottomRight" activeCell="C1" sqref="C1:E1"/>
    </sheetView>
  </sheetViews>
  <sheetFormatPr defaultColWidth="9.140625" defaultRowHeight="12.7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7.85546875" style="1" customWidth="1"/>
    <col min="10" max="10" width="8.140625" style="1" customWidth="1"/>
    <col min="11" max="11" width="10" style="1" customWidth="1"/>
    <col min="12" max="16384" width="9.140625" style="1"/>
  </cols>
  <sheetData>
    <row r="1" spans="1:12" ht="15">
      <c r="A1" s="2" t="s">
        <v>0</v>
      </c>
      <c r="C1" s="115" t="s">
        <v>175</v>
      </c>
      <c r="D1" s="116"/>
      <c r="E1" s="116"/>
      <c r="F1" s="3" t="s">
        <v>1</v>
      </c>
      <c r="G1" s="1" t="s">
        <v>2</v>
      </c>
      <c r="H1" s="117" t="s">
        <v>173</v>
      </c>
      <c r="I1" s="117"/>
      <c r="J1" s="117"/>
      <c r="K1" s="117"/>
    </row>
    <row r="2" spans="1:12" ht="18">
      <c r="A2" s="4" t="s">
        <v>3</v>
      </c>
      <c r="C2" s="1"/>
      <c r="G2" s="1" t="s">
        <v>4</v>
      </c>
      <c r="H2" s="117" t="s">
        <v>174</v>
      </c>
      <c r="I2" s="117"/>
      <c r="J2" s="117"/>
      <c r="K2" s="117"/>
    </row>
    <row r="3" spans="1:12" ht="17.25" customHeight="1">
      <c r="A3" s="5" t="s">
        <v>5</v>
      </c>
      <c r="C3" s="1"/>
      <c r="D3" s="6"/>
      <c r="E3" s="7" t="s">
        <v>6</v>
      </c>
      <c r="G3" s="1" t="s">
        <v>7</v>
      </c>
      <c r="H3" s="8">
        <v>6</v>
      </c>
      <c r="I3" s="8">
        <v>5</v>
      </c>
      <c r="J3" s="9">
        <v>2026</v>
      </c>
      <c r="K3" s="10"/>
    </row>
    <row r="4" spans="1:12">
      <c r="C4" s="1"/>
      <c r="D4" s="5"/>
      <c r="H4" s="11" t="s">
        <v>8</v>
      </c>
      <c r="I4" s="11" t="s">
        <v>9</v>
      </c>
      <c r="J4" s="11" t="s">
        <v>10</v>
      </c>
    </row>
    <row r="5" spans="1:12" ht="33.75">
      <c r="A5" s="12" t="s">
        <v>11</v>
      </c>
      <c r="B5" s="13" t="s">
        <v>12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5" t="s">
        <v>21</v>
      </c>
      <c r="L5" s="14" t="s">
        <v>22</v>
      </c>
    </row>
    <row r="6" spans="1:12" ht="15">
      <c r="A6" s="16">
        <v>1</v>
      </c>
      <c r="B6" s="17">
        <v>1</v>
      </c>
      <c r="C6" s="18" t="s">
        <v>23</v>
      </c>
      <c r="D6" s="19" t="s">
        <v>24</v>
      </c>
      <c r="E6" s="20" t="s">
        <v>25</v>
      </c>
      <c r="F6" s="21">
        <v>245</v>
      </c>
      <c r="G6" s="22">
        <v>9.98</v>
      </c>
      <c r="H6" s="22">
        <v>10.34</v>
      </c>
      <c r="I6" s="22">
        <v>14</v>
      </c>
      <c r="J6" s="21">
        <v>407</v>
      </c>
      <c r="K6" s="23" t="s">
        <v>26</v>
      </c>
      <c r="L6" s="24">
        <v>53.3</v>
      </c>
    </row>
    <row r="7" spans="1:12" ht="15">
      <c r="A7" s="25"/>
      <c r="B7" s="26"/>
      <c r="C7" s="27"/>
      <c r="D7" s="28" t="s">
        <v>27</v>
      </c>
      <c r="E7" s="29" t="s">
        <v>28</v>
      </c>
      <c r="F7" s="30">
        <v>200</v>
      </c>
      <c r="G7" s="31">
        <v>0.13</v>
      </c>
      <c r="H7" s="31">
        <v>0.02</v>
      </c>
      <c r="I7" s="31">
        <v>14.79</v>
      </c>
      <c r="J7" s="30">
        <v>60</v>
      </c>
      <c r="K7" s="32" t="s">
        <v>29</v>
      </c>
      <c r="L7" s="33">
        <v>3.82</v>
      </c>
    </row>
    <row r="8" spans="1:12" ht="15">
      <c r="A8" s="25"/>
      <c r="B8" s="26"/>
      <c r="C8" s="27"/>
      <c r="D8" s="28" t="s">
        <v>30</v>
      </c>
      <c r="E8" s="29" t="s">
        <v>31</v>
      </c>
      <c r="F8" s="30">
        <v>110</v>
      </c>
      <c r="G8" s="31">
        <v>0.4</v>
      </c>
      <c r="H8" s="31">
        <v>0.15</v>
      </c>
      <c r="I8" s="31">
        <v>13.34</v>
      </c>
      <c r="J8" s="30">
        <v>56</v>
      </c>
      <c r="K8" s="32" t="s">
        <v>29</v>
      </c>
      <c r="L8" s="33">
        <v>49.74</v>
      </c>
    </row>
    <row r="9" spans="1:12" ht="15">
      <c r="A9" s="25"/>
      <c r="B9" s="26"/>
      <c r="C9" s="27"/>
      <c r="D9" s="34"/>
      <c r="E9" s="35"/>
      <c r="F9" s="36"/>
      <c r="G9" s="37"/>
      <c r="H9" s="37"/>
      <c r="I9" s="37"/>
      <c r="J9" s="36"/>
      <c r="K9" s="38"/>
      <c r="L9" s="39"/>
    </row>
    <row r="10" spans="1:12" ht="15">
      <c r="A10" s="25"/>
      <c r="B10" s="26"/>
      <c r="C10" s="27"/>
      <c r="D10" s="34"/>
      <c r="E10" s="35"/>
      <c r="F10" s="36"/>
      <c r="G10" s="37"/>
      <c r="H10" s="37"/>
      <c r="I10" s="37"/>
      <c r="J10" s="36"/>
      <c r="K10" s="38"/>
      <c r="L10" s="39"/>
    </row>
    <row r="11" spans="1:12" ht="15">
      <c r="A11" s="40"/>
      <c r="B11" s="41"/>
      <c r="C11" s="27"/>
      <c r="D11" s="42" t="s">
        <v>32</v>
      </c>
      <c r="E11" s="43"/>
      <c r="F11" s="44">
        <f>SUM(F6:F10)</f>
        <v>555</v>
      </c>
      <c r="G11" s="44">
        <f>SUM(G6:G10)</f>
        <v>10.51</v>
      </c>
      <c r="H11" s="44">
        <f>SUM(H6:H10)</f>
        <v>10.51</v>
      </c>
      <c r="I11" s="44">
        <f>SUM(I6:I10)</f>
        <v>42.13</v>
      </c>
      <c r="J11" s="44">
        <f>SUM(J6:J10)</f>
        <v>523</v>
      </c>
      <c r="K11" s="45"/>
      <c r="L11" s="46">
        <f>SUM(L6:L10)</f>
        <v>106.86</v>
      </c>
    </row>
    <row r="12" spans="1:12" ht="15">
      <c r="A12" s="47">
        <f>A6</f>
        <v>1</v>
      </c>
      <c r="B12" s="48">
        <f>B6</f>
        <v>1</v>
      </c>
      <c r="C12" s="34" t="s">
        <v>33</v>
      </c>
      <c r="D12" s="28" t="s">
        <v>34</v>
      </c>
      <c r="E12" s="29" t="s">
        <v>35</v>
      </c>
      <c r="F12" s="30">
        <v>60</v>
      </c>
      <c r="G12" s="31">
        <v>0.08</v>
      </c>
      <c r="H12" s="31">
        <v>3</v>
      </c>
      <c r="I12" s="31">
        <v>3.41</v>
      </c>
      <c r="J12" s="30">
        <v>41</v>
      </c>
      <c r="K12" s="32" t="s">
        <v>36</v>
      </c>
      <c r="L12" s="33">
        <v>10.4</v>
      </c>
    </row>
    <row r="13" spans="1:12" ht="15">
      <c r="A13" s="25"/>
      <c r="B13" s="26"/>
      <c r="C13" s="34"/>
      <c r="D13" s="28" t="s">
        <v>37</v>
      </c>
      <c r="E13" s="29" t="s">
        <v>38</v>
      </c>
      <c r="F13" s="30">
        <v>250</v>
      </c>
      <c r="G13" s="31">
        <v>1.48</v>
      </c>
      <c r="H13" s="31">
        <v>4.92</v>
      </c>
      <c r="I13" s="31">
        <v>6.09</v>
      </c>
      <c r="J13" s="30">
        <v>76</v>
      </c>
      <c r="K13" s="32" t="s">
        <v>39</v>
      </c>
      <c r="L13" s="33">
        <v>11.52</v>
      </c>
    </row>
    <row r="14" spans="1:12" ht="15">
      <c r="A14" s="25"/>
      <c r="B14" s="26"/>
      <c r="C14" s="34"/>
      <c r="D14" s="28" t="s">
        <v>40</v>
      </c>
      <c r="E14" s="29" t="s">
        <v>41</v>
      </c>
      <c r="F14" s="30">
        <v>150</v>
      </c>
      <c r="G14" s="31">
        <v>15.4</v>
      </c>
      <c r="H14" s="31">
        <v>8.1999999999999993</v>
      </c>
      <c r="I14" s="49">
        <v>22.69</v>
      </c>
      <c r="J14" s="30">
        <v>398</v>
      </c>
      <c r="K14" s="32" t="s">
        <v>42</v>
      </c>
      <c r="L14" s="33">
        <v>68.47</v>
      </c>
    </row>
    <row r="15" spans="1:12" ht="15">
      <c r="A15" s="25"/>
      <c r="B15" s="26"/>
      <c r="C15" s="34"/>
      <c r="D15" s="28" t="s">
        <v>30</v>
      </c>
      <c r="E15" s="29" t="s">
        <v>43</v>
      </c>
      <c r="F15" s="30">
        <v>36</v>
      </c>
      <c r="G15" s="31">
        <v>2.52</v>
      </c>
      <c r="H15" s="31">
        <v>5.4</v>
      </c>
      <c r="I15" s="49">
        <v>24.48</v>
      </c>
      <c r="J15" s="30">
        <v>157</v>
      </c>
      <c r="K15" s="32" t="s">
        <v>44</v>
      </c>
      <c r="L15" s="33">
        <v>10.71</v>
      </c>
    </row>
    <row r="16" spans="1:12" ht="15">
      <c r="A16" s="25"/>
      <c r="B16" s="26"/>
      <c r="C16" s="34"/>
      <c r="D16" s="28" t="s">
        <v>27</v>
      </c>
      <c r="E16" s="29" t="s">
        <v>28</v>
      </c>
      <c r="F16" s="30">
        <v>200</v>
      </c>
      <c r="G16" s="31">
        <v>0.13</v>
      </c>
      <c r="H16" s="31">
        <v>0.02</v>
      </c>
      <c r="I16" s="31">
        <v>14.79</v>
      </c>
      <c r="J16" s="30">
        <v>60</v>
      </c>
      <c r="K16" s="32" t="s">
        <v>45</v>
      </c>
      <c r="L16" s="33">
        <v>3.82</v>
      </c>
    </row>
    <row r="17" spans="1:12" ht="15">
      <c r="A17" s="25"/>
      <c r="B17" s="26"/>
      <c r="C17" s="34"/>
      <c r="D17" s="28" t="s">
        <v>46</v>
      </c>
      <c r="E17" s="29" t="s">
        <v>47</v>
      </c>
      <c r="F17" s="30">
        <v>35</v>
      </c>
      <c r="G17" s="31">
        <v>2.2799999999999998</v>
      </c>
      <c r="H17" s="31">
        <v>0.35</v>
      </c>
      <c r="I17" s="31">
        <v>16.100000000000001</v>
      </c>
      <c r="J17" s="30">
        <v>77</v>
      </c>
      <c r="K17" s="32" t="s">
        <v>44</v>
      </c>
      <c r="L17" s="33">
        <v>1.94</v>
      </c>
    </row>
    <row r="18" spans="1:12" ht="15">
      <c r="A18" s="40"/>
      <c r="B18" s="41"/>
      <c r="C18" s="50"/>
      <c r="D18" s="42" t="s">
        <v>32</v>
      </c>
      <c r="E18" s="43"/>
      <c r="F18" s="44">
        <f>SUM(F12:F17)</f>
        <v>731</v>
      </c>
      <c r="G18" s="44">
        <f>SUM(G12:G17)</f>
        <v>21.89</v>
      </c>
      <c r="H18" s="44">
        <f>SUM(H12:H17)</f>
        <v>21.89</v>
      </c>
      <c r="I18" s="44">
        <f>SUM(I12:I17)</f>
        <v>87.56</v>
      </c>
      <c r="J18" s="44">
        <f>SUM(J12:J17)</f>
        <v>809</v>
      </c>
      <c r="K18" s="45"/>
      <c r="L18" s="46">
        <f>SUM(L12:L17)</f>
        <v>106.86</v>
      </c>
    </row>
    <row r="19" spans="1:12" ht="15">
      <c r="A19" s="51">
        <f>A6</f>
        <v>1</v>
      </c>
      <c r="B19" s="52">
        <f>B6</f>
        <v>1</v>
      </c>
      <c r="C19" s="118" t="s">
        <v>48</v>
      </c>
      <c r="D19" s="119"/>
      <c r="E19" s="53"/>
      <c r="F19" s="54">
        <f>F11+F18</f>
        <v>1286</v>
      </c>
      <c r="G19" s="54">
        <f>G11+G18</f>
        <v>32.4</v>
      </c>
      <c r="H19" s="54">
        <f>H11+H18</f>
        <v>32.4</v>
      </c>
      <c r="I19" s="54">
        <f>I11+I18</f>
        <v>129.69</v>
      </c>
      <c r="J19" s="54">
        <f>J11+J18</f>
        <v>1332</v>
      </c>
      <c r="K19" s="54"/>
      <c r="L19" s="55">
        <f>L11+L18</f>
        <v>213.72</v>
      </c>
    </row>
    <row r="20" spans="1:12" ht="15">
      <c r="A20" s="56">
        <v>1</v>
      </c>
      <c r="B20" s="26">
        <v>2</v>
      </c>
      <c r="C20" s="27" t="s">
        <v>23</v>
      </c>
      <c r="D20" s="57" t="s">
        <v>34</v>
      </c>
      <c r="E20" s="58" t="s">
        <v>35</v>
      </c>
      <c r="F20" s="59">
        <v>60</v>
      </c>
      <c r="G20" s="60">
        <v>0.08</v>
      </c>
      <c r="H20" s="60">
        <v>1</v>
      </c>
      <c r="I20" s="60">
        <v>3.41</v>
      </c>
      <c r="J20" s="59">
        <v>41</v>
      </c>
      <c r="K20" s="61" t="s">
        <v>36</v>
      </c>
      <c r="L20" s="62">
        <v>10.4</v>
      </c>
    </row>
    <row r="21" spans="1:12" ht="15">
      <c r="A21" s="56"/>
      <c r="B21" s="26"/>
      <c r="C21" s="27"/>
      <c r="D21" s="57" t="s">
        <v>24</v>
      </c>
      <c r="E21" s="58" t="s">
        <v>49</v>
      </c>
      <c r="F21" s="59">
        <v>100</v>
      </c>
      <c r="G21" s="60">
        <v>10.64</v>
      </c>
      <c r="H21" s="60">
        <v>10.78</v>
      </c>
      <c r="I21" s="60">
        <v>12.89</v>
      </c>
      <c r="J21" s="59">
        <v>309</v>
      </c>
      <c r="K21" s="63" t="s">
        <v>50</v>
      </c>
      <c r="L21" s="62">
        <v>66.5</v>
      </c>
    </row>
    <row r="22" spans="1:12" ht="15">
      <c r="A22" s="56"/>
      <c r="B22" s="26"/>
      <c r="C22" s="27"/>
      <c r="D22" s="57" t="s">
        <v>24</v>
      </c>
      <c r="E22" s="64" t="s">
        <v>51</v>
      </c>
      <c r="F22" s="65">
        <v>150</v>
      </c>
      <c r="G22" s="66">
        <v>4.58</v>
      </c>
      <c r="H22" s="66">
        <v>5.01</v>
      </c>
      <c r="I22" s="66">
        <v>20.52</v>
      </c>
      <c r="J22" s="65">
        <v>145</v>
      </c>
      <c r="K22" s="67" t="s">
        <v>52</v>
      </c>
      <c r="L22" s="68">
        <v>16.690000000000001</v>
      </c>
    </row>
    <row r="23" spans="1:12" ht="15">
      <c r="A23" s="56"/>
      <c r="B23" s="26"/>
      <c r="C23" s="27"/>
      <c r="D23" s="57" t="s">
        <v>53</v>
      </c>
      <c r="E23" s="64" t="s">
        <v>54</v>
      </c>
      <c r="F23" s="65">
        <v>200</v>
      </c>
      <c r="G23" s="66"/>
      <c r="H23" s="66"/>
      <c r="I23" s="66">
        <v>19</v>
      </c>
      <c r="J23" s="65">
        <v>76</v>
      </c>
      <c r="K23" s="67" t="s">
        <v>44</v>
      </c>
      <c r="L23" s="68">
        <v>11.76</v>
      </c>
    </row>
    <row r="24" spans="1:12" ht="15">
      <c r="A24" s="56"/>
      <c r="B24" s="26"/>
      <c r="C24" s="27"/>
      <c r="D24" s="57" t="s">
        <v>46</v>
      </c>
      <c r="E24" s="64" t="s">
        <v>47</v>
      </c>
      <c r="F24" s="65">
        <v>27</v>
      </c>
      <c r="G24" s="66">
        <v>1.76</v>
      </c>
      <c r="H24" s="66">
        <v>0.27</v>
      </c>
      <c r="I24" s="66">
        <v>12.42</v>
      </c>
      <c r="J24" s="65">
        <v>59</v>
      </c>
      <c r="K24" s="67" t="s">
        <v>44</v>
      </c>
      <c r="L24" s="68">
        <v>1.51</v>
      </c>
    </row>
    <row r="25" spans="1:12" ht="15">
      <c r="A25" s="56"/>
      <c r="B25" s="26"/>
      <c r="C25" s="27"/>
      <c r="D25" s="34"/>
      <c r="E25" s="35"/>
      <c r="F25" s="36"/>
      <c r="G25" s="37"/>
      <c r="H25" s="37"/>
      <c r="I25" s="37"/>
      <c r="J25" s="36"/>
      <c r="K25" s="38"/>
      <c r="L25" s="39"/>
    </row>
    <row r="26" spans="1:12" ht="15">
      <c r="A26" s="69"/>
      <c r="B26" s="41"/>
      <c r="C26" s="50"/>
      <c r="D26" s="42" t="s">
        <v>32</v>
      </c>
      <c r="E26" s="43"/>
      <c r="F26" s="44">
        <f>SUM(F20:F25)</f>
        <v>537</v>
      </c>
      <c r="G26" s="44">
        <f>SUM(G20:G25)</f>
        <v>17.059999999999999</v>
      </c>
      <c r="H26" s="44">
        <f>SUM(H20:H25)</f>
        <v>17.059999999999999</v>
      </c>
      <c r="I26" s="44">
        <f>SUM(I20:I25)</f>
        <v>68.239999999999995</v>
      </c>
      <c r="J26" s="44">
        <f>SUM(J20:J25)</f>
        <v>630</v>
      </c>
      <c r="K26" s="45"/>
      <c r="L26" s="46">
        <f>SUM(L20:L25)</f>
        <v>106.86</v>
      </c>
    </row>
    <row r="27" spans="1:12" ht="15">
      <c r="A27" s="48">
        <f>A20</f>
        <v>1</v>
      </c>
      <c r="B27" s="48">
        <f>B20</f>
        <v>2</v>
      </c>
      <c r="C27" s="70" t="s">
        <v>33</v>
      </c>
      <c r="D27" s="57" t="s">
        <v>37</v>
      </c>
      <c r="E27" s="64" t="s">
        <v>55</v>
      </c>
      <c r="F27" s="65">
        <v>250</v>
      </c>
      <c r="G27" s="66">
        <v>5.24</v>
      </c>
      <c r="H27" s="66">
        <v>5.48</v>
      </c>
      <c r="I27" s="66">
        <v>23.74</v>
      </c>
      <c r="J27" s="65">
        <v>180</v>
      </c>
      <c r="K27" s="67" t="s">
        <v>56</v>
      </c>
      <c r="L27" s="68">
        <v>13.08</v>
      </c>
    </row>
    <row r="28" spans="1:12" ht="15">
      <c r="A28" s="56"/>
      <c r="B28" s="26"/>
      <c r="C28" s="27"/>
      <c r="D28" s="57" t="s">
        <v>40</v>
      </c>
      <c r="E28" s="64" t="s">
        <v>57</v>
      </c>
      <c r="F28" s="65">
        <v>100</v>
      </c>
      <c r="G28" s="66">
        <v>8.23</v>
      </c>
      <c r="H28" s="66">
        <v>7.05</v>
      </c>
      <c r="I28" s="66">
        <v>2.27</v>
      </c>
      <c r="J28" s="65">
        <v>144</v>
      </c>
      <c r="K28" s="67" t="s">
        <v>58</v>
      </c>
      <c r="L28" s="68">
        <v>57.7</v>
      </c>
    </row>
    <row r="29" spans="1:12" ht="15">
      <c r="A29" s="56"/>
      <c r="B29" s="26"/>
      <c r="C29" s="27"/>
      <c r="D29" s="57" t="s">
        <v>59</v>
      </c>
      <c r="E29" s="64" t="s">
        <v>60</v>
      </c>
      <c r="F29" s="65">
        <v>150</v>
      </c>
      <c r="G29" s="66">
        <v>3.65</v>
      </c>
      <c r="H29" s="66">
        <v>3.88</v>
      </c>
      <c r="I29" s="66">
        <v>7.33</v>
      </c>
      <c r="J29" s="65">
        <v>210</v>
      </c>
      <c r="K29" s="67" t="s">
        <v>61</v>
      </c>
      <c r="L29" s="68">
        <v>21.57</v>
      </c>
    </row>
    <row r="30" spans="1:12" ht="15">
      <c r="A30" s="56"/>
      <c r="B30" s="26"/>
      <c r="C30" s="27"/>
      <c r="D30" s="57" t="s">
        <v>53</v>
      </c>
      <c r="E30" s="64" t="s">
        <v>62</v>
      </c>
      <c r="F30" s="65">
        <v>200</v>
      </c>
      <c r="G30" s="66">
        <v>0.12</v>
      </c>
      <c r="H30" s="66"/>
      <c r="I30" s="66">
        <v>26.56</v>
      </c>
      <c r="J30" s="65">
        <v>107</v>
      </c>
      <c r="K30" s="67" t="s">
        <v>63</v>
      </c>
      <c r="L30" s="68">
        <v>9.0299999999999994</v>
      </c>
    </row>
    <row r="31" spans="1:12" ht="15">
      <c r="A31" s="56"/>
      <c r="B31" s="26"/>
      <c r="C31" s="27"/>
      <c r="D31" s="57" t="s">
        <v>30</v>
      </c>
      <c r="E31" s="64" t="s">
        <v>64</v>
      </c>
      <c r="F31" s="65">
        <v>20</v>
      </c>
      <c r="G31" s="66">
        <v>1.4</v>
      </c>
      <c r="H31" s="66">
        <v>2.96</v>
      </c>
      <c r="I31" s="66">
        <v>13.58</v>
      </c>
      <c r="J31" s="65">
        <v>87</v>
      </c>
      <c r="K31" s="67" t="s">
        <v>44</v>
      </c>
      <c r="L31" s="68">
        <v>4.9800000000000004</v>
      </c>
    </row>
    <row r="32" spans="1:12" ht="15">
      <c r="A32" s="56"/>
      <c r="B32" s="26"/>
      <c r="C32" s="27"/>
      <c r="D32" s="57" t="s">
        <v>46</v>
      </c>
      <c r="E32" s="64" t="s">
        <v>47</v>
      </c>
      <c r="F32" s="65">
        <v>10</v>
      </c>
      <c r="G32" s="66">
        <v>0.86</v>
      </c>
      <c r="H32" s="66">
        <v>0.13</v>
      </c>
      <c r="I32" s="66">
        <v>4.5199999999999996</v>
      </c>
      <c r="J32" s="65">
        <v>23</v>
      </c>
      <c r="K32" s="67" t="s">
        <v>44</v>
      </c>
      <c r="L32" s="68">
        <v>0.5</v>
      </c>
    </row>
    <row r="33" spans="1:12" ht="15">
      <c r="A33" s="69"/>
      <c r="B33" s="41"/>
      <c r="C33" s="50"/>
      <c r="D33" s="42" t="s">
        <v>32</v>
      </c>
      <c r="E33" s="43"/>
      <c r="F33" s="44">
        <f>SUM(F27:F32)</f>
        <v>730</v>
      </c>
      <c r="G33" s="44">
        <f>SUM(G27:G32)</f>
        <v>19.5</v>
      </c>
      <c r="H33" s="44">
        <f>SUM(H27:H32)</f>
        <v>19.5</v>
      </c>
      <c r="I33" s="44">
        <f>SUM(I27:I32)</f>
        <v>78</v>
      </c>
      <c r="J33" s="44">
        <f>SUM(J27:J32)</f>
        <v>751</v>
      </c>
      <c r="K33" s="45"/>
      <c r="L33" s="46">
        <f>SUM(L27:L32)</f>
        <v>106.86</v>
      </c>
    </row>
    <row r="34" spans="1:12" ht="15.75" customHeight="1">
      <c r="A34" s="71">
        <f>A20</f>
        <v>1</v>
      </c>
      <c r="B34" s="71">
        <f>B20</f>
        <v>2</v>
      </c>
      <c r="C34" s="120" t="s">
        <v>48</v>
      </c>
      <c r="D34" s="121"/>
      <c r="E34" s="72"/>
      <c r="F34" s="73">
        <f>F26+F33</f>
        <v>1267</v>
      </c>
      <c r="G34" s="73">
        <f>G26+G33</f>
        <v>36.56</v>
      </c>
      <c r="H34" s="73">
        <f>H26+H33</f>
        <v>36.56</v>
      </c>
      <c r="I34" s="73">
        <f>I26+I33</f>
        <v>146.24</v>
      </c>
      <c r="J34" s="73">
        <f>J26+J33</f>
        <v>1381</v>
      </c>
      <c r="K34" s="73"/>
      <c r="L34" s="73">
        <f>L26+L33</f>
        <v>213.72</v>
      </c>
    </row>
    <row r="35" spans="1:12" ht="15">
      <c r="A35" s="16">
        <v>1</v>
      </c>
      <c r="B35" s="17">
        <v>3</v>
      </c>
      <c r="C35" s="18" t="s">
        <v>23</v>
      </c>
      <c r="D35" s="74" t="s">
        <v>24</v>
      </c>
      <c r="E35" s="75" t="s">
        <v>65</v>
      </c>
      <c r="F35" s="76">
        <v>90</v>
      </c>
      <c r="G35" s="77">
        <v>10.58</v>
      </c>
      <c r="H35" s="77">
        <v>12.08</v>
      </c>
      <c r="I35" s="77">
        <v>8.24</v>
      </c>
      <c r="J35" s="76">
        <v>303</v>
      </c>
      <c r="K35" s="61" t="s">
        <v>66</v>
      </c>
      <c r="L35" s="78">
        <v>57.8</v>
      </c>
    </row>
    <row r="36" spans="1:12" ht="15">
      <c r="A36" s="25"/>
      <c r="B36" s="26"/>
      <c r="C36" s="27"/>
      <c r="D36" s="57" t="s">
        <v>24</v>
      </c>
      <c r="E36" s="64" t="s">
        <v>67</v>
      </c>
      <c r="F36" s="65">
        <v>140</v>
      </c>
      <c r="G36" s="66">
        <v>2.36</v>
      </c>
      <c r="H36" s="66">
        <v>3.81</v>
      </c>
      <c r="I36" s="66">
        <v>11.47</v>
      </c>
      <c r="J36" s="65">
        <v>190</v>
      </c>
      <c r="K36" s="67" t="s">
        <v>68</v>
      </c>
      <c r="L36" s="68">
        <v>24.7</v>
      </c>
    </row>
    <row r="37" spans="1:12" ht="15">
      <c r="A37" s="25"/>
      <c r="B37" s="26"/>
      <c r="C37" s="27"/>
      <c r="D37" s="79" t="s">
        <v>53</v>
      </c>
      <c r="E37" s="64" t="s">
        <v>69</v>
      </c>
      <c r="F37" s="65">
        <v>200</v>
      </c>
      <c r="G37" s="66">
        <v>0.66</v>
      </c>
      <c r="H37" s="66">
        <v>0.09</v>
      </c>
      <c r="I37" s="66">
        <v>24.96</v>
      </c>
      <c r="J37" s="65">
        <v>132</v>
      </c>
      <c r="K37" s="67" t="s">
        <v>70</v>
      </c>
      <c r="L37" s="68">
        <v>6.14</v>
      </c>
    </row>
    <row r="38" spans="1:12" ht="15">
      <c r="A38" s="25"/>
      <c r="B38" s="26"/>
      <c r="C38" s="27"/>
      <c r="D38" s="57" t="s">
        <v>30</v>
      </c>
      <c r="E38" s="58" t="s">
        <v>71</v>
      </c>
      <c r="F38" s="59">
        <v>45</v>
      </c>
      <c r="G38" s="60">
        <v>0.3</v>
      </c>
      <c r="H38" s="60">
        <v>7.0000000000000007E-2</v>
      </c>
      <c r="I38" s="60">
        <v>2.73</v>
      </c>
      <c r="J38" s="59">
        <v>13</v>
      </c>
      <c r="K38" s="63" t="s">
        <v>29</v>
      </c>
      <c r="L38" s="62">
        <v>15.57</v>
      </c>
    </row>
    <row r="39" spans="1:12" ht="15">
      <c r="A39" s="25"/>
      <c r="B39" s="26"/>
      <c r="C39" s="27"/>
      <c r="D39" s="57" t="s">
        <v>72</v>
      </c>
      <c r="E39" s="64" t="s">
        <v>73</v>
      </c>
      <c r="F39" s="65">
        <v>10</v>
      </c>
      <c r="G39" s="66">
        <v>0.8</v>
      </c>
      <c r="H39" s="66">
        <v>0.3</v>
      </c>
      <c r="I39" s="66">
        <v>5.4</v>
      </c>
      <c r="J39" s="65">
        <v>28</v>
      </c>
      <c r="K39" s="67" t="s">
        <v>44</v>
      </c>
      <c r="L39" s="68">
        <v>1.01</v>
      </c>
    </row>
    <row r="40" spans="1:12" ht="15">
      <c r="A40" s="25"/>
      <c r="B40" s="26"/>
      <c r="C40" s="27"/>
      <c r="D40" s="57" t="s">
        <v>46</v>
      </c>
      <c r="E40" s="64" t="s">
        <v>74</v>
      </c>
      <c r="F40" s="65">
        <v>30</v>
      </c>
      <c r="G40" s="66">
        <v>1.95</v>
      </c>
      <c r="H40" s="66">
        <v>0.3</v>
      </c>
      <c r="I40" s="66">
        <v>13.8</v>
      </c>
      <c r="J40" s="65">
        <v>66</v>
      </c>
      <c r="K40" s="67" t="s">
        <v>44</v>
      </c>
      <c r="L40" s="68">
        <v>1.64</v>
      </c>
    </row>
    <row r="41" spans="1:12" ht="15">
      <c r="A41" s="40"/>
      <c r="B41" s="41"/>
      <c r="C41" s="50"/>
      <c r="D41" s="42" t="s">
        <v>32</v>
      </c>
      <c r="E41" s="43"/>
      <c r="F41" s="44">
        <f>SUM(F35:F40)</f>
        <v>515</v>
      </c>
      <c r="G41" s="44">
        <f>SUM(G35:G40)</f>
        <v>16.649999999999999</v>
      </c>
      <c r="H41" s="44">
        <f>SUM(H35:H40)</f>
        <v>16.649999999999999</v>
      </c>
      <c r="I41" s="44">
        <f>SUM(I35:I40)</f>
        <v>66.599999999999994</v>
      </c>
      <c r="J41" s="44">
        <f>SUM(J35:J40)</f>
        <v>732</v>
      </c>
      <c r="K41" s="45"/>
      <c r="L41" s="46">
        <f>SUM(L35:L40)</f>
        <v>106.86</v>
      </c>
    </row>
    <row r="42" spans="1:12" ht="15">
      <c r="A42" s="47">
        <f>A35</f>
        <v>1</v>
      </c>
      <c r="B42" s="48">
        <f>B35</f>
        <v>3</v>
      </c>
      <c r="C42" s="70" t="s">
        <v>33</v>
      </c>
      <c r="D42" s="57" t="s">
        <v>37</v>
      </c>
      <c r="E42" s="64" t="s">
        <v>75</v>
      </c>
      <c r="F42" s="65">
        <v>250</v>
      </c>
      <c r="G42" s="66">
        <v>2.02</v>
      </c>
      <c r="H42" s="66">
        <v>2.08</v>
      </c>
      <c r="I42" s="66">
        <v>11.98</v>
      </c>
      <c r="J42" s="65">
        <v>107</v>
      </c>
      <c r="K42" s="67" t="s">
        <v>76</v>
      </c>
      <c r="L42" s="68">
        <v>18.22</v>
      </c>
    </row>
    <row r="43" spans="1:12" ht="15">
      <c r="A43" s="25"/>
      <c r="B43" s="26"/>
      <c r="C43" s="27"/>
      <c r="D43" s="57" t="s">
        <v>40</v>
      </c>
      <c r="E43" s="64" t="s">
        <v>77</v>
      </c>
      <c r="F43" s="65">
        <v>90</v>
      </c>
      <c r="G43" s="66">
        <v>9.52</v>
      </c>
      <c r="H43" s="66">
        <v>9.4499999999999993</v>
      </c>
      <c r="I43" s="66">
        <v>6.3</v>
      </c>
      <c r="J43" s="65">
        <v>301</v>
      </c>
      <c r="K43" s="67" t="s">
        <v>78</v>
      </c>
      <c r="L43" s="68">
        <v>51.97</v>
      </c>
    </row>
    <row r="44" spans="1:12" ht="15">
      <c r="A44" s="25"/>
      <c r="B44" s="26"/>
      <c r="C44" s="27"/>
      <c r="D44" s="57" t="s">
        <v>59</v>
      </c>
      <c r="E44" s="64" t="s">
        <v>51</v>
      </c>
      <c r="F44" s="65">
        <v>150</v>
      </c>
      <c r="G44" s="66">
        <v>4.58</v>
      </c>
      <c r="H44" s="66">
        <v>4.62</v>
      </c>
      <c r="I44" s="66">
        <v>20.52</v>
      </c>
      <c r="J44" s="65">
        <v>145</v>
      </c>
      <c r="K44" s="67" t="s">
        <v>52</v>
      </c>
      <c r="L44" s="68">
        <v>16.68</v>
      </c>
    </row>
    <row r="45" spans="1:12" ht="15">
      <c r="A45" s="25"/>
      <c r="B45" s="26"/>
      <c r="C45" s="27"/>
      <c r="D45" s="57" t="s">
        <v>53</v>
      </c>
      <c r="E45" s="64" t="s">
        <v>79</v>
      </c>
      <c r="F45" s="65">
        <v>200</v>
      </c>
      <c r="G45" s="66"/>
      <c r="H45" s="66"/>
      <c r="I45" s="66">
        <v>19</v>
      </c>
      <c r="J45" s="65">
        <v>76</v>
      </c>
      <c r="K45" s="67" t="s">
        <v>44</v>
      </c>
      <c r="L45" s="68">
        <v>11.76</v>
      </c>
    </row>
    <row r="46" spans="1:12" ht="15">
      <c r="A46" s="25"/>
      <c r="B46" s="26"/>
      <c r="C46" s="27"/>
      <c r="D46" s="57" t="s">
        <v>30</v>
      </c>
      <c r="E46" s="64" t="s">
        <v>80</v>
      </c>
      <c r="F46" s="65">
        <v>16</v>
      </c>
      <c r="G46" s="66">
        <v>0.59</v>
      </c>
      <c r="H46" s="66">
        <v>1.5</v>
      </c>
      <c r="I46" s="66">
        <v>5.66</v>
      </c>
      <c r="J46" s="65">
        <v>39</v>
      </c>
      <c r="K46" s="67" t="s">
        <v>44</v>
      </c>
      <c r="L46" s="68">
        <v>7.28</v>
      </c>
    </row>
    <row r="47" spans="1:12" ht="15">
      <c r="A47" s="25"/>
      <c r="B47" s="26"/>
      <c r="C47" s="27"/>
      <c r="D47" s="57" t="s">
        <v>46</v>
      </c>
      <c r="E47" s="64" t="s">
        <v>74</v>
      </c>
      <c r="F47" s="65">
        <v>17</v>
      </c>
      <c r="G47" s="66">
        <v>1.1100000000000001</v>
      </c>
      <c r="H47" s="66">
        <v>0.17</v>
      </c>
      <c r="I47" s="66">
        <v>7.82</v>
      </c>
      <c r="J47" s="65">
        <v>37</v>
      </c>
      <c r="K47" s="67" t="s">
        <v>44</v>
      </c>
      <c r="L47" s="68">
        <v>0.95</v>
      </c>
    </row>
    <row r="48" spans="1:12" ht="15">
      <c r="A48" s="25"/>
      <c r="B48" s="26"/>
      <c r="C48" s="27"/>
      <c r="D48" s="50"/>
      <c r="E48" s="80"/>
      <c r="F48" s="81"/>
      <c r="G48" s="82"/>
      <c r="H48" s="82"/>
      <c r="I48" s="82"/>
      <c r="J48" s="83"/>
      <c r="K48" s="84"/>
      <c r="L48" s="85"/>
    </row>
    <row r="49" spans="1:12" ht="15">
      <c r="A49" s="40"/>
      <c r="B49" s="41"/>
      <c r="C49" s="50"/>
      <c r="D49" s="86" t="s">
        <v>32</v>
      </c>
      <c r="E49" s="87"/>
      <c r="F49" s="88">
        <f>SUM(F42:F48)</f>
        <v>723</v>
      </c>
      <c r="G49" s="88">
        <f>SUM(G42:G48)</f>
        <v>17.82</v>
      </c>
      <c r="H49" s="88">
        <f>SUM(H42:H48)</f>
        <v>17.82</v>
      </c>
      <c r="I49" s="88">
        <f>SUM(I42:I48)</f>
        <v>71.28</v>
      </c>
      <c r="J49" s="88">
        <f>SUM(J42:J48)</f>
        <v>705</v>
      </c>
      <c r="K49" s="89"/>
      <c r="L49" s="88">
        <f>SUM(L42:L48)</f>
        <v>106.86</v>
      </c>
    </row>
    <row r="50" spans="1:12" ht="15.75" customHeight="1">
      <c r="A50" s="51">
        <f>A35</f>
        <v>1</v>
      </c>
      <c r="B50" s="52">
        <f>B35</f>
        <v>3</v>
      </c>
      <c r="C50" s="118" t="s">
        <v>48</v>
      </c>
      <c r="D50" s="119"/>
      <c r="E50" s="53"/>
      <c r="F50" s="54">
        <f>F41+F49</f>
        <v>1238</v>
      </c>
      <c r="G50" s="54">
        <f>G41+G49</f>
        <v>34.47</v>
      </c>
      <c r="H50" s="54">
        <f>H41+H49</f>
        <v>34.47</v>
      </c>
      <c r="I50" s="54">
        <f>I41+I49</f>
        <v>137.88</v>
      </c>
      <c r="J50" s="54">
        <f>J41+J49</f>
        <v>1437</v>
      </c>
      <c r="K50" s="54"/>
      <c r="L50" s="54">
        <f>L41+L49</f>
        <v>213.72</v>
      </c>
    </row>
    <row r="51" spans="1:12" ht="15">
      <c r="A51" s="16">
        <v>1</v>
      </c>
      <c r="B51" s="17">
        <v>4</v>
      </c>
      <c r="C51" s="27" t="s">
        <v>23</v>
      </c>
      <c r="D51" s="57" t="s">
        <v>24</v>
      </c>
      <c r="E51" s="58" t="s">
        <v>81</v>
      </c>
      <c r="F51" s="59">
        <v>70</v>
      </c>
      <c r="G51" s="60">
        <v>7.09</v>
      </c>
      <c r="H51" s="60">
        <v>5.44</v>
      </c>
      <c r="I51" s="60">
        <v>6.12</v>
      </c>
      <c r="J51" s="59">
        <v>116</v>
      </c>
      <c r="K51" s="61" t="s">
        <v>82</v>
      </c>
      <c r="L51" s="62">
        <v>21.63</v>
      </c>
    </row>
    <row r="52" spans="1:12" ht="15">
      <c r="A52" s="25"/>
      <c r="B52" s="26"/>
      <c r="C52" s="27"/>
      <c r="D52" s="57" t="s">
        <v>24</v>
      </c>
      <c r="E52" s="64" t="s">
        <v>83</v>
      </c>
      <c r="F52" s="65">
        <v>150</v>
      </c>
      <c r="G52" s="66">
        <v>3.06</v>
      </c>
      <c r="H52" s="66">
        <v>4.8</v>
      </c>
      <c r="I52" s="66">
        <v>20.45</v>
      </c>
      <c r="J52" s="65">
        <v>137</v>
      </c>
      <c r="K52" s="67" t="s">
        <v>84</v>
      </c>
      <c r="L52" s="68">
        <v>26.99</v>
      </c>
    </row>
    <row r="53" spans="1:12" ht="15">
      <c r="A53" s="25"/>
      <c r="B53" s="26"/>
      <c r="C53" s="27"/>
      <c r="D53" s="57" t="s">
        <v>27</v>
      </c>
      <c r="E53" s="64" t="s">
        <v>85</v>
      </c>
      <c r="F53" s="65">
        <v>200</v>
      </c>
      <c r="G53" s="66">
        <v>7.0000000000000007E-2</v>
      </c>
      <c r="H53" s="66">
        <v>0.02</v>
      </c>
      <c r="I53" s="66">
        <v>15</v>
      </c>
      <c r="J53" s="65">
        <v>60</v>
      </c>
      <c r="K53" s="67" t="s">
        <v>86</v>
      </c>
      <c r="L53" s="68">
        <v>2.65</v>
      </c>
    </row>
    <row r="54" spans="1:12" ht="15">
      <c r="A54" s="25"/>
      <c r="B54" s="26"/>
      <c r="C54" s="27"/>
      <c r="D54" s="57" t="s">
        <v>87</v>
      </c>
      <c r="E54" s="64" t="s">
        <v>88</v>
      </c>
      <c r="F54" s="65">
        <v>125</v>
      </c>
      <c r="G54" s="66">
        <v>3</v>
      </c>
      <c r="H54" s="66">
        <v>2.5</v>
      </c>
      <c r="I54" s="66">
        <v>4.8099999999999996</v>
      </c>
      <c r="J54" s="65">
        <v>96</v>
      </c>
      <c r="K54" s="67" t="s">
        <v>44</v>
      </c>
      <c r="L54" s="68">
        <v>49</v>
      </c>
    </row>
    <row r="55" spans="1:12" ht="15">
      <c r="A55" s="25"/>
      <c r="B55" s="26"/>
      <c r="C55" s="27"/>
      <c r="D55" s="57" t="s">
        <v>30</v>
      </c>
      <c r="E55" s="64" t="s">
        <v>89</v>
      </c>
      <c r="F55" s="65">
        <v>20</v>
      </c>
      <c r="G55" s="66">
        <v>1.3</v>
      </c>
      <c r="H55" s="66">
        <v>3.3</v>
      </c>
      <c r="I55" s="66">
        <v>6.1</v>
      </c>
      <c r="J55" s="65">
        <v>103</v>
      </c>
      <c r="K55" s="67" t="s">
        <v>44</v>
      </c>
      <c r="L55" s="68">
        <v>4.9800000000000004</v>
      </c>
    </row>
    <row r="56" spans="1:12" ht="15">
      <c r="A56" s="25"/>
      <c r="B56" s="26"/>
      <c r="C56" s="27"/>
      <c r="D56" s="57" t="s">
        <v>46</v>
      </c>
      <c r="E56" s="64" t="s">
        <v>74</v>
      </c>
      <c r="F56" s="65">
        <v>28</v>
      </c>
      <c r="G56" s="66">
        <v>1.82</v>
      </c>
      <c r="H56" s="66">
        <v>0.28000000000000003</v>
      </c>
      <c r="I56" s="66">
        <v>12.88</v>
      </c>
      <c r="J56" s="65">
        <v>61</v>
      </c>
      <c r="K56" s="67" t="s">
        <v>44</v>
      </c>
      <c r="L56" s="68">
        <v>1.61</v>
      </c>
    </row>
    <row r="57" spans="1:12" ht="15">
      <c r="A57" s="40"/>
      <c r="B57" s="41"/>
      <c r="C57" s="50"/>
      <c r="D57" s="42" t="s">
        <v>32</v>
      </c>
      <c r="E57" s="43"/>
      <c r="F57" s="44">
        <f>SUM(F51:F56)</f>
        <v>593</v>
      </c>
      <c r="G57" s="44">
        <f>SUM(G51:G56)</f>
        <v>16.34</v>
      </c>
      <c r="H57" s="44">
        <f>SUM(H51:H56)</f>
        <v>16.34</v>
      </c>
      <c r="I57" s="44">
        <f>SUM(I51:I56)</f>
        <v>65.36</v>
      </c>
      <c r="J57" s="44">
        <f>SUM(J51:J56)</f>
        <v>573</v>
      </c>
      <c r="K57" s="45"/>
      <c r="L57" s="46">
        <f>SUM(L51:L56)</f>
        <v>106.86</v>
      </c>
    </row>
    <row r="58" spans="1:12" ht="15">
      <c r="A58" s="47">
        <f>A51</f>
        <v>1</v>
      </c>
      <c r="B58" s="48">
        <f>B51</f>
        <v>4</v>
      </c>
      <c r="C58" s="70" t="s">
        <v>33</v>
      </c>
      <c r="D58" s="57" t="s">
        <v>37</v>
      </c>
      <c r="E58" s="64" t="s">
        <v>90</v>
      </c>
      <c r="F58" s="65">
        <v>250</v>
      </c>
      <c r="G58" s="66">
        <v>2</v>
      </c>
      <c r="H58" s="66">
        <v>3</v>
      </c>
      <c r="I58" s="66">
        <v>4.71</v>
      </c>
      <c r="J58" s="65">
        <v>117</v>
      </c>
      <c r="K58" s="67" t="s">
        <v>91</v>
      </c>
      <c r="L58" s="68">
        <v>9.91</v>
      </c>
    </row>
    <row r="59" spans="1:12" ht="15">
      <c r="A59" s="25"/>
      <c r="B59" s="26"/>
      <c r="C59" s="27"/>
      <c r="D59" s="57" t="s">
        <v>40</v>
      </c>
      <c r="E59" s="64" t="s">
        <v>92</v>
      </c>
      <c r="F59" s="65">
        <v>150</v>
      </c>
      <c r="G59" s="66">
        <v>10.7</v>
      </c>
      <c r="H59" s="66">
        <v>10.050000000000001</v>
      </c>
      <c r="I59" s="66">
        <v>13.55</v>
      </c>
      <c r="J59" s="65">
        <v>257</v>
      </c>
      <c r="K59" s="67" t="s">
        <v>93</v>
      </c>
      <c r="L59" s="68">
        <v>51.07</v>
      </c>
    </row>
    <row r="60" spans="1:12" ht="15">
      <c r="A60" s="25"/>
      <c r="B60" s="26"/>
      <c r="C60" s="27"/>
      <c r="D60" s="57" t="s">
        <v>53</v>
      </c>
      <c r="E60" s="64" t="s">
        <v>69</v>
      </c>
      <c r="F60" s="65">
        <v>200</v>
      </c>
      <c r="G60" s="66">
        <v>0.66</v>
      </c>
      <c r="H60" s="66">
        <v>0.09</v>
      </c>
      <c r="I60" s="66">
        <v>11.9</v>
      </c>
      <c r="J60" s="65">
        <v>132</v>
      </c>
      <c r="K60" s="67" t="s">
        <v>70</v>
      </c>
      <c r="L60" s="68">
        <v>6.14</v>
      </c>
    </row>
    <row r="61" spans="1:12" ht="15">
      <c r="A61" s="25"/>
      <c r="B61" s="26"/>
      <c r="C61" s="27"/>
      <c r="D61" s="57" t="s">
        <v>94</v>
      </c>
      <c r="E61" s="64" t="s">
        <v>95</v>
      </c>
      <c r="F61" s="65">
        <v>110</v>
      </c>
      <c r="G61" s="66">
        <v>0.44</v>
      </c>
      <c r="H61" s="66">
        <v>0.44</v>
      </c>
      <c r="I61" s="66">
        <v>10.78</v>
      </c>
      <c r="J61" s="65">
        <v>49</v>
      </c>
      <c r="K61" s="67" t="s">
        <v>29</v>
      </c>
      <c r="L61" s="68">
        <v>33.299999999999997</v>
      </c>
    </row>
    <row r="62" spans="1:12" ht="15">
      <c r="A62" s="25"/>
      <c r="B62" s="26"/>
      <c r="C62" s="27"/>
      <c r="D62" s="57" t="s">
        <v>30</v>
      </c>
      <c r="E62" s="64" t="s">
        <v>96</v>
      </c>
      <c r="F62" s="65">
        <v>14</v>
      </c>
      <c r="G62" s="66">
        <v>0.74</v>
      </c>
      <c r="H62" s="66">
        <v>2.06</v>
      </c>
      <c r="I62" s="66">
        <v>13.22</v>
      </c>
      <c r="J62" s="65">
        <v>108</v>
      </c>
      <c r="K62" s="67" t="s">
        <v>44</v>
      </c>
      <c r="L62" s="68">
        <v>5.33</v>
      </c>
    </row>
    <row r="63" spans="1:12" ht="15">
      <c r="A63" s="25"/>
      <c r="B63" s="26"/>
      <c r="C63" s="27"/>
      <c r="D63" s="57" t="s">
        <v>46</v>
      </c>
      <c r="E63" s="64" t="s">
        <v>74</v>
      </c>
      <c r="F63" s="65">
        <v>20</v>
      </c>
      <c r="G63" s="66">
        <v>1.3</v>
      </c>
      <c r="H63" s="66">
        <v>0.2</v>
      </c>
      <c r="I63" s="66">
        <v>9.1999999999999993</v>
      </c>
      <c r="J63" s="65">
        <v>44</v>
      </c>
      <c r="K63" s="67" t="s">
        <v>44</v>
      </c>
      <c r="L63" s="68">
        <v>1.1100000000000001</v>
      </c>
    </row>
    <row r="64" spans="1:12" ht="15">
      <c r="A64" s="40"/>
      <c r="B64" s="41"/>
      <c r="C64" s="50"/>
      <c r="D64" s="86" t="s">
        <v>32</v>
      </c>
      <c r="E64" s="87"/>
      <c r="F64" s="88">
        <f>SUM(F58:F63)</f>
        <v>744</v>
      </c>
      <c r="G64" s="88">
        <f>SUM(G58:G63)</f>
        <v>15.84</v>
      </c>
      <c r="H64" s="88">
        <f>SUM(H58:H63)</f>
        <v>15.84</v>
      </c>
      <c r="I64" s="88">
        <f>SUM(I58:I63)</f>
        <v>63.36</v>
      </c>
      <c r="J64" s="88">
        <f>SUM(J58:J63)</f>
        <v>707</v>
      </c>
      <c r="K64" s="89"/>
      <c r="L64" s="90">
        <f>SUM(L58:L63)</f>
        <v>106.86</v>
      </c>
    </row>
    <row r="65" spans="1:12" ht="15.75" customHeight="1">
      <c r="A65" s="51">
        <f>A51</f>
        <v>1</v>
      </c>
      <c r="B65" s="52">
        <f>B51</f>
        <v>4</v>
      </c>
      <c r="C65" s="118" t="s">
        <v>48</v>
      </c>
      <c r="D65" s="122"/>
      <c r="E65" s="53"/>
      <c r="F65" s="54">
        <f>F57+F64</f>
        <v>1337</v>
      </c>
      <c r="G65" s="54">
        <f>G57+G64</f>
        <v>32.18</v>
      </c>
      <c r="H65" s="54">
        <f>H57+H64</f>
        <v>32.18</v>
      </c>
      <c r="I65" s="54">
        <f>I57+I64</f>
        <v>128.72</v>
      </c>
      <c r="J65" s="54">
        <f>J57+J64</f>
        <v>1280</v>
      </c>
      <c r="K65" s="54"/>
      <c r="L65" s="54">
        <f>L57+L64</f>
        <v>213.72</v>
      </c>
    </row>
    <row r="66" spans="1:12" ht="15">
      <c r="A66" s="16">
        <v>1</v>
      </c>
      <c r="B66" s="17">
        <v>5</v>
      </c>
      <c r="C66" s="27" t="s">
        <v>23</v>
      </c>
      <c r="D66" s="57" t="s">
        <v>34</v>
      </c>
      <c r="E66" s="58" t="s">
        <v>97</v>
      </c>
      <c r="F66" s="59">
        <v>60</v>
      </c>
      <c r="G66" s="60">
        <v>0.84</v>
      </c>
      <c r="H66" s="60">
        <v>3.61</v>
      </c>
      <c r="I66" s="60">
        <v>4.96</v>
      </c>
      <c r="J66" s="59">
        <v>56</v>
      </c>
      <c r="K66" s="61" t="s">
        <v>98</v>
      </c>
      <c r="L66" s="62">
        <v>6.94</v>
      </c>
    </row>
    <row r="67" spans="1:12" ht="15">
      <c r="A67" s="25"/>
      <c r="B67" s="26"/>
      <c r="C67" s="27"/>
      <c r="D67" s="57" t="s">
        <v>24</v>
      </c>
      <c r="E67" s="64" t="s">
        <v>99</v>
      </c>
      <c r="F67" s="65">
        <v>90</v>
      </c>
      <c r="G67" s="66">
        <v>9.92</v>
      </c>
      <c r="H67" s="66">
        <v>7.56</v>
      </c>
      <c r="I67" s="66">
        <v>2.97</v>
      </c>
      <c r="J67" s="65">
        <v>136</v>
      </c>
      <c r="K67" s="67" t="s">
        <v>100</v>
      </c>
      <c r="L67" s="68">
        <v>60.74</v>
      </c>
    </row>
    <row r="68" spans="1:12" ht="15">
      <c r="A68" s="25"/>
      <c r="B68" s="26"/>
      <c r="C68" s="27"/>
      <c r="D68" s="57" t="s">
        <v>24</v>
      </c>
      <c r="E68" s="64" t="s">
        <v>101</v>
      </c>
      <c r="F68" s="65">
        <v>153</v>
      </c>
      <c r="G68" s="66">
        <v>3.73</v>
      </c>
      <c r="H68" s="66">
        <v>6.08</v>
      </c>
      <c r="I68" s="66">
        <v>20.48</v>
      </c>
      <c r="J68" s="65">
        <v>206</v>
      </c>
      <c r="K68" s="67" t="s">
        <v>102</v>
      </c>
      <c r="L68" s="68">
        <v>12.46</v>
      </c>
    </row>
    <row r="69" spans="1:12" ht="15">
      <c r="A69" s="25"/>
      <c r="B69" s="26"/>
      <c r="C69" s="27"/>
      <c r="D69" s="57" t="s">
        <v>27</v>
      </c>
      <c r="E69" s="64" t="s">
        <v>28</v>
      </c>
      <c r="F69" s="65">
        <v>200</v>
      </c>
      <c r="G69" s="66">
        <v>0.13</v>
      </c>
      <c r="H69" s="66">
        <v>0.02</v>
      </c>
      <c r="I69" s="66">
        <v>14.79</v>
      </c>
      <c r="J69" s="65">
        <v>60</v>
      </c>
      <c r="K69" s="67" t="s">
        <v>45</v>
      </c>
      <c r="L69" s="68">
        <v>3.82</v>
      </c>
    </row>
    <row r="70" spans="1:12" ht="15">
      <c r="A70" s="25"/>
      <c r="B70" s="26"/>
      <c r="C70" s="27"/>
      <c r="D70" s="57" t="s">
        <v>30</v>
      </c>
      <c r="E70" s="64" t="s">
        <v>103</v>
      </c>
      <c r="F70" s="65">
        <v>50</v>
      </c>
      <c r="G70" s="66">
        <v>0.75</v>
      </c>
      <c r="H70" s="66">
        <v>0.25</v>
      </c>
      <c r="I70" s="66">
        <v>10.5</v>
      </c>
      <c r="J70" s="65">
        <v>47</v>
      </c>
      <c r="K70" s="67" t="s">
        <v>104</v>
      </c>
      <c r="L70" s="68">
        <v>20.76</v>
      </c>
    </row>
    <row r="71" spans="1:12" ht="15">
      <c r="A71" s="25"/>
      <c r="B71" s="26"/>
      <c r="C71" s="27"/>
      <c r="D71" s="57" t="s">
        <v>46</v>
      </c>
      <c r="E71" s="64" t="s">
        <v>74</v>
      </c>
      <c r="F71" s="65">
        <v>39</v>
      </c>
      <c r="G71" s="66">
        <v>2.54</v>
      </c>
      <c r="H71" s="66">
        <v>0.39</v>
      </c>
      <c r="I71" s="66">
        <v>17.940000000000001</v>
      </c>
      <c r="J71" s="65">
        <v>85</v>
      </c>
      <c r="K71" s="67" t="s">
        <v>44</v>
      </c>
      <c r="L71" s="68">
        <v>2.14</v>
      </c>
    </row>
    <row r="72" spans="1:12" ht="15">
      <c r="A72" s="25"/>
      <c r="B72" s="26"/>
      <c r="C72" s="27"/>
      <c r="D72" s="34"/>
      <c r="E72" s="35"/>
      <c r="F72" s="36"/>
      <c r="G72" s="37"/>
      <c r="H72" s="37"/>
      <c r="I72" s="37"/>
      <c r="J72" s="36"/>
      <c r="K72" s="38"/>
      <c r="L72" s="39"/>
    </row>
    <row r="73" spans="1:12" ht="15">
      <c r="A73" s="40"/>
      <c r="B73" s="41"/>
      <c r="C73" s="50"/>
      <c r="D73" s="42" t="s">
        <v>32</v>
      </c>
      <c r="E73" s="43"/>
      <c r="F73" s="44">
        <f>SUM(F66:F72)</f>
        <v>592</v>
      </c>
      <c r="G73" s="44">
        <f>SUM(G66:G72)</f>
        <v>17.91</v>
      </c>
      <c r="H73" s="44">
        <f>SUM(H66:H72)</f>
        <v>17.91</v>
      </c>
      <c r="I73" s="44">
        <f>SUM(I66:I72)</f>
        <v>71.64</v>
      </c>
      <c r="J73" s="44">
        <f>SUM(J66:J72)</f>
        <v>590</v>
      </c>
      <c r="K73" s="45"/>
      <c r="L73" s="46">
        <f>SUM(L66:L72)</f>
        <v>106.86</v>
      </c>
    </row>
    <row r="74" spans="1:12" ht="15">
      <c r="A74" s="47">
        <f>A66</f>
        <v>1</v>
      </c>
      <c r="B74" s="48">
        <f>B66</f>
        <v>5</v>
      </c>
      <c r="C74" s="70" t="s">
        <v>33</v>
      </c>
      <c r="D74" s="57" t="s">
        <v>34</v>
      </c>
      <c r="E74" s="64" t="s">
        <v>97</v>
      </c>
      <c r="F74" s="65">
        <v>60</v>
      </c>
      <c r="G74" s="66">
        <v>0.84</v>
      </c>
      <c r="H74" s="66">
        <v>3.61</v>
      </c>
      <c r="I74" s="66">
        <v>4.96</v>
      </c>
      <c r="J74" s="65">
        <v>56</v>
      </c>
      <c r="K74" s="67" t="s">
        <v>98</v>
      </c>
      <c r="L74" s="68">
        <v>6.94</v>
      </c>
    </row>
    <row r="75" spans="1:12" ht="15">
      <c r="A75" s="25"/>
      <c r="B75" s="26"/>
      <c r="C75" s="27"/>
      <c r="D75" s="57" t="s">
        <v>37</v>
      </c>
      <c r="E75" s="64" t="s">
        <v>55</v>
      </c>
      <c r="F75" s="65">
        <v>250</v>
      </c>
      <c r="G75" s="66">
        <v>5.24</v>
      </c>
      <c r="H75" s="66">
        <v>2.35</v>
      </c>
      <c r="I75" s="66">
        <v>9.74</v>
      </c>
      <c r="J75" s="65">
        <v>180</v>
      </c>
      <c r="K75" s="67" t="s">
        <v>56</v>
      </c>
      <c r="L75" s="68">
        <v>13.08</v>
      </c>
    </row>
    <row r="76" spans="1:12" ht="15">
      <c r="A76" s="25"/>
      <c r="B76" s="26"/>
      <c r="C76" s="27"/>
      <c r="D76" s="57" t="s">
        <v>40</v>
      </c>
      <c r="E76" s="64" t="s">
        <v>105</v>
      </c>
      <c r="F76" s="65">
        <v>90</v>
      </c>
      <c r="G76" s="66">
        <v>3.01</v>
      </c>
      <c r="H76" s="66">
        <v>3.05</v>
      </c>
      <c r="I76" s="66">
        <v>8.86</v>
      </c>
      <c r="J76" s="65">
        <v>166</v>
      </c>
      <c r="K76" s="67" t="s">
        <v>106</v>
      </c>
      <c r="L76" s="68">
        <v>56.59</v>
      </c>
    </row>
    <row r="77" spans="1:12" ht="15">
      <c r="A77" s="25"/>
      <c r="B77" s="26"/>
      <c r="C77" s="27"/>
      <c r="D77" s="57" t="s">
        <v>59</v>
      </c>
      <c r="E77" s="64" t="s">
        <v>60</v>
      </c>
      <c r="F77" s="65">
        <v>150</v>
      </c>
      <c r="G77" s="66">
        <v>3.65</v>
      </c>
      <c r="H77" s="66">
        <v>5.37</v>
      </c>
      <c r="I77" s="66">
        <v>4.74</v>
      </c>
      <c r="J77" s="65">
        <v>210</v>
      </c>
      <c r="K77" s="67" t="s">
        <v>107</v>
      </c>
      <c r="L77" s="68">
        <v>21.57</v>
      </c>
    </row>
    <row r="78" spans="1:12" ht="15">
      <c r="A78" s="25"/>
      <c r="B78" s="26"/>
      <c r="C78" s="27"/>
      <c r="D78" s="57" t="s">
        <v>27</v>
      </c>
      <c r="E78" s="64" t="s">
        <v>28</v>
      </c>
      <c r="F78" s="65">
        <v>200</v>
      </c>
      <c r="G78" s="66">
        <v>0.13</v>
      </c>
      <c r="H78" s="66">
        <v>0.02</v>
      </c>
      <c r="I78" s="66">
        <v>14.79</v>
      </c>
      <c r="J78" s="65">
        <v>60</v>
      </c>
      <c r="K78" s="67" t="s">
        <v>45</v>
      </c>
      <c r="L78" s="68">
        <v>3.82</v>
      </c>
    </row>
    <row r="79" spans="1:12" ht="15">
      <c r="A79" s="25"/>
      <c r="B79" s="26"/>
      <c r="C79" s="27"/>
      <c r="D79" s="57" t="s">
        <v>30</v>
      </c>
      <c r="E79" s="64" t="s">
        <v>64</v>
      </c>
      <c r="F79" s="65">
        <v>10</v>
      </c>
      <c r="G79" s="66">
        <v>0.7</v>
      </c>
      <c r="H79" s="66">
        <v>1.48</v>
      </c>
      <c r="I79" s="66">
        <v>2.79</v>
      </c>
      <c r="J79" s="65">
        <v>43</v>
      </c>
      <c r="K79" s="67" t="s">
        <v>44</v>
      </c>
      <c r="L79" s="68">
        <v>2.4900000000000002</v>
      </c>
    </row>
    <row r="80" spans="1:12" ht="15">
      <c r="A80" s="25"/>
      <c r="B80" s="26"/>
      <c r="C80" s="27"/>
      <c r="D80" s="57" t="s">
        <v>46</v>
      </c>
      <c r="E80" s="64" t="s">
        <v>74</v>
      </c>
      <c r="F80" s="65">
        <v>42</v>
      </c>
      <c r="G80" s="66">
        <v>2.73</v>
      </c>
      <c r="H80" s="66">
        <v>0.42</v>
      </c>
      <c r="I80" s="66">
        <v>19.32</v>
      </c>
      <c r="J80" s="65">
        <v>92</v>
      </c>
      <c r="K80" s="67" t="s">
        <v>44</v>
      </c>
      <c r="L80" s="68">
        <v>2.37</v>
      </c>
    </row>
    <row r="81" spans="1:12" ht="15">
      <c r="A81" s="40"/>
      <c r="B81" s="41"/>
      <c r="C81" s="50"/>
      <c r="D81" s="42" t="s">
        <v>32</v>
      </c>
      <c r="E81" s="43"/>
      <c r="F81" s="44">
        <f>SUM(F74:F80)</f>
        <v>802</v>
      </c>
      <c r="G81" s="44">
        <f>SUM(G74:G80)</f>
        <v>16.3</v>
      </c>
      <c r="H81" s="44">
        <f>SUM(H74:H80)</f>
        <v>16.3</v>
      </c>
      <c r="I81" s="44">
        <f>SUM(I74:I80)</f>
        <v>65.2</v>
      </c>
      <c r="J81" s="44">
        <f>SUM(J74:J80)</f>
        <v>807</v>
      </c>
      <c r="K81" s="45"/>
      <c r="L81" s="46">
        <f>SUM(L74:L80)</f>
        <v>106.86</v>
      </c>
    </row>
    <row r="82" spans="1:12" ht="15.75" customHeight="1">
      <c r="A82" s="51">
        <f>A66</f>
        <v>1</v>
      </c>
      <c r="B82" s="52">
        <f>B66</f>
        <v>5</v>
      </c>
      <c r="C82" s="118" t="s">
        <v>48</v>
      </c>
      <c r="D82" s="119"/>
      <c r="E82" s="53"/>
      <c r="F82" s="54">
        <f>F73+F81</f>
        <v>1394</v>
      </c>
      <c r="G82" s="54">
        <f>G73+G81</f>
        <v>34.21</v>
      </c>
      <c r="H82" s="54">
        <f>H73+H81</f>
        <v>34.21</v>
      </c>
      <c r="I82" s="54">
        <f>I73+I81</f>
        <v>136.84</v>
      </c>
      <c r="J82" s="54">
        <f>J73+J81</f>
        <v>1397</v>
      </c>
      <c r="K82" s="54"/>
      <c r="L82" s="54">
        <f>L73+L81</f>
        <v>213.72</v>
      </c>
    </row>
    <row r="83" spans="1:12" ht="30">
      <c r="A83" s="16">
        <v>2</v>
      </c>
      <c r="B83" s="17">
        <v>1</v>
      </c>
      <c r="C83" s="18" t="s">
        <v>23</v>
      </c>
      <c r="D83" s="57" t="s">
        <v>24</v>
      </c>
      <c r="E83" s="58" t="s">
        <v>108</v>
      </c>
      <c r="F83" s="59">
        <v>229</v>
      </c>
      <c r="G83" s="60">
        <v>11.79</v>
      </c>
      <c r="H83" s="60">
        <v>12.64</v>
      </c>
      <c r="I83" s="60">
        <v>23.4</v>
      </c>
      <c r="J83" s="59">
        <v>359</v>
      </c>
      <c r="K83" s="61" t="s">
        <v>109</v>
      </c>
      <c r="L83" s="62">
        <v>62.07</v>
      </c>
    </row>
    <row r="84" spans="1:12" ht="15">
      <c r="A84" s="25"/>
      <c r="B84" s="26"/>
      <c r="C84" s="27"/>
      <c r="D84" s="57" t="s">
        <v>94</v>
      </c>
      <c r="E84" s="64" t="s">
        <v>110</v>
      </c>
      <c r="F84" s="65">
        <v>100</v>
      </c>
      <c r="G84" s="66">
        <v>0.4</v>
      </c>
      <c r="H84" s="66">
        <v>0.4</v>
      </c>
      <c r="I84" s="66">
        <v>9.8000000000000007</v>
      </c>
      <c r="J84" s="65">
        <v>44</v>
      </c>
      <c r="K84" s="67" t="s">
        <v>29</v>
      </c>
      <c r="L84" s="68">
        <v>30.28</v>
      </c>
    </row>
    <row r="85" spans="1:12" ht="15">
      <c r="A85" s="25"/>
      <c r="B85" s="26"/>
      <c r="C85" s="27"/>
      <c r="D85" s="57" t="s">
        <v>27</v>
      </c>
      <c r="E85" s="64" t="s">
        <v>54</v>
      </c>
      <c r="F85" s="65">
        <v>200</v>
      </c>
      <c r="G85" s="66"/>
      <c r="H85" s="66"/>
      <c r="I85" s="66">
        <v>19</v>
      </c>
      <c r="J85" s="65">
        <v>76</v>
      </c>
      <c r="K85" s="67" t="s">
        <v>44</v>
      </c>
      <c r="L85" s="68">
        <v>11.76</v>
      </c>
    </row>
    <row r="86" spans="1:12" ht="15">
      <c r="A86" s="25"/>
      <c r="B86" s="26"/>
      <c r="C86" s="27"/>
      <c r="D86" s="57" t="s">
        <v>30</v>
      </c>
      <c r="E86" s="64" t="s">
        <v>111</v>
      </c>
      <c r="F86" s="65">
        <v>8</v>
      </c>
      <c r="G86" s="66">
        <v>2.16</v>
      </c>
      <c r="H86" s="66">
        <v>1.92</v>
      </c>
      <c r="I86" s="66">
        <v>3.02</v>
      </c>
      <c r="J86" s="65">
        <v>80</v>
      </c>
      <c r="K86" s="67" t="s">
        <v>44</v>
      </c>
      <c r="L86" s="68">
        <v>2.15</v>
      </c>
    </row>
    <row r="87" spans="1:12" ht="15">
      <c r="A87" s="25"/>
      <c r="B87" s="26"/>
      <c r="C87" s="27"/>
      <c r="D87" s="57" t="s">
        <v>46</v>
      </c>
      <c r="E87" s="64" t="s">
        <v>74</v>
      </c>
      <c r="F87" s="65">
        <v>11</v>
      </c>
      <c r="G87" s="66">
        <v>0.72</v>
      </c>
      <c r="H87" s="66">
        <v>0.11</v>
      </c>
      <c r="I87" s="66">
        <v>5.0599999999999996</v>
      </c>
      <c r="J87" s="65">
        <v>24</v>
      </c>
      <c r="K87" s="67" t="s">
        <v>44</v>
      </c>
      <c r="L87" s="68">
        <v>0.6</v>
      </c>
    </row>
    <row r="88" spans="1:12" ht="15">
      <c r="A88" s="40"/>
      <c r="B88" s="41"/>
      <c r="C88" s="50"/>
      <c r="D88" s="42" t="s">
        <v>32</v>
      </c>
      <c r="E88" s="43"/>
      <c r="F88" s="44">
        <f>SUM(F83:F87)</f>
        <v>548</v>
      </c>
      <c r="G88" s="44">
        <f>SUM(G83:G87)</f>
        <v>15.07</v>
      </c>
      <c r="H88" s="44">
        <f>SUM(H83:H87)</f>
        <v>15.07</v>
      </c>
      <c r="I88" s="44">
        <f>SUM(I83:I87)</f>
        <v>60.28</v>
      </c>
      <c r="J88" s="44">
        <f>SUM(J83:J87)</f>
        <v>583</v>
      </c>
      <c r="K88" s="45"/>
      <c r="L88" s="46">
        <f>SUM(L83:L87)</f>
        <v>106.86</v>
      </c>
    </row>
    <row r="89" spans="1:12" ht="15">
      <c r="A89" s="47">
        <f>A83</f>
        <v>2</v>
      </c>
      <c r="B89" s="48">
        <f>B83</f>
        <v>1</v>
      </c>
      <c r="C89" s="70" t="s">
        <v>33</v>
      </c>
      <c r="D89" s="57" t="s">
        <v>37</v>
      </c>
      <c r="E89" s="64" t="s">
        <v>112</v>
      </c>
      <c r="F89" s="65">
        <v>250</v>
      </c>
      <c r="G89" s="66">
        <v>5.49</v>
      </c>
      <c r="H89" s="66">
        <v>5.27</v>
      </c>
      <c r="I89" s="66">
        <v>16.54</v>
      </c>
      <c r="J89" s="65">
        <v>148</v>
      </c>
      <c r="K89" s="67" t="s">
        <v>113</v>
      </c>
      <c r="L89" s="68">
        <v>11.97</v>
      </c>
    </row>
    <row r="90" spans="1:12" ht="15">
      <c r="A90" s="25"/>
      <c r="B90" s="26"/>
      <c r="C90" s="27"/>
      <c r="D90" s="57" t="s">
        <v>40</v>
      </c>
      <c r="E90" s="64" t="s">
        <v>114</v>
      </c>
      <c r="F90" s="65">
        <v>175</v>
      </c>
      <c r="G90" s="66">
        <v>14.72</v>
      </c>
      <c r="H90" s="66">
        <v>15.71</v>
      </c>
      <c r="I90" s="66">
        <v>44.33</v>
      </c>
      <c r="J90" s="65">
        <v>476</v>
      </c>
      <c r="K90" s="67" t="s">
        <v>115</v>
      </c>
      <c r="L90" s="68">
        <v>71.81</v>
      </c>
    </row>
    <row r="91" spans="1:12" ht="15">
      <c r="A91" s="25"/>
      <c r="B91" s="26"/>
      <c r="C91" s="27"/>
      <c r="D91" s="57" t="s">
        <v>27</v>
      </c>
      <c r="E91" s="64" t="s">
        <v>116</v>
      </c>
      <c r="F91" s="65">
        <v>200</v>
      </c>
      <c r="G91" s="66">
        <v>7.0000000000000007E-2</v>
      </c>
      <c r="H91" s="66">
        <v>0.02</v>
      </c>
      <c r="I91" s="66">
        <v>15</v>
      </c>
      <c r="J91" s="65">
        <v>60</v>
      </c>
      <c r="K91" s="67" t="s">
        <v>86</v>
      </c>
      <c r="L91" s="68">
        <v>2.65</v>
      </c>
    </row>
    <row r="92" spans="1:12" ht="15">
      <c r="A92" s="25"/>
      <c r="B92" s="26"/>
      <c r="C92" s="27"/>
      <c r="D92" s="57" t="s">
        <v>46</v>
      </c>
      <c r="E92" s="64" t="s">
        <v>74</v>
      </c>
      <c r="F92" s="65">
        <v>13</v>
      </c>
      <c r="G92" s="66">
        <v>0.85</v>
      </c>
      <c r="H92" s="66">
        <v>0.13</v>
      </c>
      <c r="I92" s="66">
        <v>5.98</v>
      </c>
      <c r="J92" s="65">
        <v>28</v>
      </c>
      <c r="K92" s="67" t="s">
        <v>44</v>
      </c>
      <c r="L92" s="68">
        <v>0.74</v>
      </c>
    </row>
    <row r="93" spans="1:12" ht="15">
      <c r="A93" s="25"/>
      <c r="B93" s="26"/>
      <c r="C93" s="27"/>
      <c r="D93" s="57" t="s">
        <v>30</v>
      </c>
      <c r="E93" s="64" t="s">
        <v>117</v>
      </c>
      <c r="F93" s="65">
        <v>65</v>
      </c>
      <c r="G93" s="66">
        <v>0.13</v>
      </c>
      <c r="H93" s="66">
        <v>0.13</v>
      </c>
      <c r="I93" s="66">
        <v>3.19</v>
      </c>
      <c r="J93" s="65">
        <v>14</v>
      </c>
      <c r="K93" s="67" t="s">
        <v>29</v>
      </c>
      <c r="L93" s="68">
        <v>19.690000000000001</v>
      </c>
    </row>
    <row r="94" spans="1:12" ht="15">
      <c r="A94" s="25"/>
      <c r="B94" s="26"/>
      <c r="C94" s="27"/>
      <c r="D94" s="34"/>
      <c r="E94" s="35"/>
      <c r="F94" s="36"/>
      <c r="G94" s="37"/>
      <c r="H94" s="37"/>
      <c r="I94" s="37"/>
      <c r="J94" s="36"/>
      <c r="K94" s="38"/>
      <c r="L94" s="39"/>
    </row>
    <row r="95" spans="1:12" ht="15">
      <c r="A95" s="40"/>
      <c r="B95" s="41"/>
      <c r="C95" s="50"/>
      <c r="D95" s="86" t="s">
        <v>32</v>
      </c>
      <c r="E95" s="87"/>
      <c r="F95" s="88">
        <f>SUM(F89:F94)</f>
        <v>703</v>
      </c>
      <c r="G95" s="88">
        <f>SUM(G89:G94)</f>
        <v>21.26</v>
      </c>
      <c r="H95" s="88">
        <f>SUM(H89:H94)</f>
        <v>21.26</v>
      </c>
      <c r="I95" s="88">
        <f>SUM(I89:I94)</f>
        <v>85.04</v>
      </c>
      <c r="J95" s="88">
        <f>SUM(J89:J94)</f>
        <v>726</v>
      </c>
      <c r="K95" s="89"/>
      <c r="L95" s="90">
        <f>SUM(L89:L94)</f>
        <v>106.86</v>
      </c>
    </row>
    <row r="96" spans="1:12" ht="15.75" customHeight="1">
      <c r="A96" s="51">
        <f>A83</f>
        <v>2</v>
      </c>
      <c r="B96" s="52">
        <f>B83</f>
        <v>1</v>
      </c>
      <c r="C96" s="118" t="s">
        <v>48</v>
      </c>
      <c r="D96" s="122"/>
      <c r="E96" s="53"/>
      <c r="F96" s="54">
        <f>F88+F95</f>
        <v>1251</v>
      </c>
      <c r="G96" s="54">
        <f>G88+G95</f>
        <v>36.33</v>
      </c>
      <c r="H96" s="54">
        <f>H88+H95</f>
        <v>36.33</v>
      </c>
      <c r="I96" s="54">
        <f>I88+I95</f>
        <v>145.32</v>
      </c>
      <c r="J96" s="54">
        <f>J88+J95</f>
        <v>1309</v>
      </c>
      <c r="K96" s="54"/>
      <c r="L96" s="54">
        <f>L88+L95</f>
        <v>213.72</v>
      </c>
    </row>
    <row r="97" spans="1:12" ht="15">
      <c r="A97" s="56">
        <v>2</v>
      </c>
      <c r="B97" s="26">
        <v>2</v>
      </c>
      <c r="C97" s="27" t="s">
        <v>23</v>
      </c>
      <c r="D97" s="57" t="s">
        <v>24</v>
      </c>
      <c r="E97" s="64" t="s">
        <v>118</v>
      </c>
      <c r="F97" s="65">
        <v>180</v>
      </c>
      <c r="G97" s="66">
        <v>10.199999999999999</v>
      </c>
      <c r="H97" s="66">
        <v>11.51</v>
      </c>
      <c r="I97" s="66">
        <v>13.75</v>
      </c>
      <c r="J97" s="65">
        <v>496</v>
      </c>
      <c r="K97" s="61" t="s">
        <v>119</v>
      </c>
      <c r="L97" s="68">
        <v>39.39</v>
      </c>
    </row>
    <row r="98" spans="1:12" ht="15">
      <c r="A98" s="56"/>
      <c r="B98" s="26"/>
      <c r="C98" s="27"/>
      <c r="D98" s="57" t="s">
        <v>27</v>
      </c>
      <c r="E98" s="64" t="s">
        <v>120</v>
      </c>
      <c r="F98" s="65">
        <v>200</v>
      </c>
      <c r="G98" s="66">
        <v>2.06</v>
      </c>
      <c r="H98" s="66">
        <v>1.8</v>
      </c>
      <c r="I98" s="66">
        <v>28.54</v>
      </c>
      <c r="J98" s="65">
        <v>139</v>
      </c>
      <c r="K98" s="67" t="s">
        <v>121</v>
      </c>
      <c r="L98" s="68">
        <v>14.6</v>
      </c>
    </row>
    <row r="99" spans="1:12" ht="15">
      <c r="A99" s="56"/>
      <c r="B99" s="26"/>
      <c r="C99" s="27"/>
      <c r="D99" s="57" t="s">
        <v>94</v>
      </c>
      <c r="E99" s="64" t="s">
        <v>122</v>
      </c>
      <c r="F99" s="65">
        <v>150</v>
      </c>
      <c r="G99" s="66">
        <v>1.35</v>
      </c>
      <c r="H99" s="66">
        <v>0.3</v>
      </c>
      <c r="I99" s="66">
        <v>12.15</v>
      </c>
      <c r="J99" s="65">
        <v>57</v>
      </c>
      <c r="K99" s="67" t="s">
        <v>29</v>
      </c>
      <c r="L99" s="68">
        <v>52.87</v>
      </c>
    </row>
    <row r="100" spans="1:12" ht="15">
      <c r="A100" s="56"/>
      <c r="B100" s="26"/>
      <c r="C100" s="27"/>
      <c r="D100" s="34"/>
      <c r="E100" s="35"/>
      <c r="F100" s="36"/>
      <c r="G100" s="37"/>
      <c r="H100" s="37"/>
      <c r="I100" s="37"/>
      <c r="J100" s="36"/>
      <c r="K100" s="38"/>
      <c r="L100" s="39"/>
    </row>
    <row r="101" spans="1:12" ht="15">
      <c r="A101" s="56"/>
      <c r="B101" s="26"/>
      <c r="C101" s="27"/>
      <c r="D101" s="34"/>
      <c r="E101" s="35"/>
      <c r="F101" s="36"/>
      <c r="G101" s="37"/>
      <c r="H101" s="37"/>
      <c r="I101" s="37"/>
      <c r="J101" s="36"/>
      <c r="K101" s="38"/>
      <c r="L101" s="39"/>
    </row>
    <row r="102" spans="1:12" ht="15">
      <c r="A102" s="56"/>
      <c r="B102" s="26"/>
      <c r="C102" s="27"/>
      <c r="D102" s="34"/>
      <c r="E102" s="91"/>
      <c r="F102" s="92"/>
      <c r="G102" s="93"/>
      <c r="H102" s="93"/>
      <c r="I102" s="93"/>
      <c r="J102" s="92"/>
      <c r="K102" s="94"/>
      <c r="L102" s="95"/>
    </row>
    <row r="103" spans="1:12" ht="15">
      <c r="A103" s="69"/>
      <c r="B103" s="41"/>
      <c r="C103" s="50"/>
      <c r="D103" s="42" t="s">
        <v>32</v>
      </c>
      <c r="E103" s="43"/>
      <c r="F103" s="44">
        <f>SUM(F97:F102)</f>
        <v>530</v>
      </c>
      <c r="G103" s="44">
        <f>SUM(G97:G102)</f>
        <v>13.61</v>
      </c>
      <c r="H103" s="44">
        <f>SUM(H97:H102)</f>
        <v>13.61</v>
      </c>
      <c r="I103" s="44">
        <f>SUM(I97:I102)</f>
        <v>54.44</v>
      </c>
      <c r="J103" s="44">
        <f>SUM(J97:J102)</f>
        <v>692</v>
      </c>
      <c r="K103" s="45"/>
      <c r="L103" s="46">
        <f>SUM(L97:L102)</f>
        <v>106.86</v>
      </c>
    </row>
    <row r="104" spans="1:12" ht="15">
      <c r="A104" s="48">
        <f>A97</f>
        <v>2</v>
      </c>
      <c r="B104" s="48">
        <f>B97</f>
        <v>2</v>
      </c>
      <c r="C104" s="70" t="s">
        <v>33</v>
      </c>
      <c r="D104" s="57" t="s">
        <v>37</v>
      </c>
      <c r="E104" s="64" t="s">
        <v>123</v>
      </c>
      <c r="F104" s="65">
        <v>250</v>
      </c>
      <c r="G104" s="66">
        <v>2.39</v>
      </c>
      <c r="H104" s="66">
        <v>5.08</v>
      </c>
      <c r="I104" s="66">
        <v>13</v>
      </c>
      <c r="J104" s="65">
        <v>117</v>
      </c>
      <c r="K104" s="67" t="s">
        <v>124</v>
      </c>
      <c r="L104" s="68">
        <v>6.8</v>
      </c>
    </row>
    <row r="105" spans="1:12" ht="15">
      <c r="A105" s="56"/>
      <c r="B105" s="26"/>
      <c r="C105" s="27"/>
      <c r="D105" s="57" t="s">
        <v>125</v>
      </c>
      <c r="E105" s="64" t="s">
        <v>126</v>
      </c>
      <c r="F105" s="65">
        <v>90</v>
      </c>
      <c r="G105" s="66">
        <v>12.85</v>
      </c>
      <c r="H105" s="66">
        <v>7.56</v>
      </c>
      <c r="I105" s="66">
        <v>16.079999999999998</v>
      </c>
      <c r="J105" s="65">
        <v>214</v>
      </c>
      <c r="K105" s="67" t="s">
        <v>100</v>
      </c>
      <c r="L105" s="68">
        <v>60.74</v>
      </c>
    </row>
    <row r="106" spans="1:12" ht="15">
      <c r="A106" s="56"/>
      <c r="B106" s="26"/>
      <c r="C106" s="27"/>
      <c r="D106" s="57" t="s">
        <v>59</v>
      </c>
      <c r="E106" s="64" t="s">
        <v>51</v>
      </c>
      <c r="F106" s="65">
        <v>150</v>
      </c>
      <c r="G106" s="66">
        <v>4.58</v>
      </c>
      <c r="H106" s="66">
        <v>5.01</v>
      </c>
      <c r="I106" s="66">
        <v>20.52</v>
      </c>
      <c r="J106" s="65">
        <v>145</v>
      </c>
      <c r="K106" s="67" t="s">
        <v>52</v>
      </c>
      <c r="L106" s="68">
        <v>16.68</v>
      </c>
    </row>
    <row r="107" spans="1:12" ht="15">
      <c r="A107" s="56"/>
      <c r="B107" s="26"/>
      <c r="C107" s="27"/>
      <c r="D107" s="57" t="s">
        <v>53</v>
      </c>
      <c r="E107" s="64" t="s">
        <v>127</v>
      </c>
      <c r="F107" s="65">
        <v>200</v>
      </c>
      <c r="G107" s="66">
        <v>1</v>
      </c>
      <c r="H107" s="66"/>
      <c r="I107" s="66">
        <v>25</v>
      </c>
      <c r="J107" s="65">
        <v>104</v>
      </c>
      <c r="K107" s="67" t="s">
        <v>44</v>
      </c>
      <c r="L107" s="68">
        <v>17.2</v>
      </c>
    </row>
    <row r="108" spans="1:12" ht="15">
      <c r="A108" s="56"/>
      <c r="B108" s="26"/>
      <c r="C108" s="27"/>
      <c r="D108" s="57" t="s">
        <v>30</v>
      </c>
      <c r="E108" s="64" t="s">
        <v>89</v>
      </c>
      <c r="F108" s="65">
        <v>20</v>
      </c>
      <c r="G108" s="66">
        <v>1.3</v>
      </c>
      <c r="H108" s="66">
        <v>5.2</v>
      </c>
      <c r="I108" s="66">
        <v>12.8</v>
      </c>
      <c r="J108" s="65">
        <v>103</v>
      </c>
      <c r="K108" s="67" t="s">
        <v>44</v>
      </c>
      <c r="L108" s="68">
        <v>4.9800000000000004</v>
      </c>
    </row>
    <row r="109" spans="1:12" ht="15">
      <c r="A109" s="56"/>
      <c r="B109" s="26"/>
      <c r="C109" s="27"/>
      <c r="D109" s="57" t="s">
        <v>46</v>
      </c>
      <c r="E109" s="64" t="s">
        <v>74</v>
      </c>
      <c r="F109" s="65">
        <v>10</v>
      </c>
      <c r="G109" s="66">
        <v>0.86</v>
      </c>
      <c r="H109" s="66">
        <v>0.13</v>
      </c>
      <c r="I109" s="66">
        <v>4.5199999999999996</v>
      </c>
      <c r="J109" s="65">
        <v>23</v>
      </c>
      <c r="K109" s="67" t="s">
        <v>44</v>
      </c>
      <c r="L109" s="68">
        <v>0.46</v>
      </c>
    </row>
    <row r="110" spans="1:12" ht="15">
      <c r="A110" s="69"/>
      <c r="B110" s="41"/>
      <c r="C110" s="50"/>
      <c r="D110" s="86" t="s">
        <v>32</v>
      </c>
      <c r="E110" s="87"/>
      <c r="F110" s="88">
        <f>SUM(F104:F109)</f>
        <v>720</v>
      </c>
      <c r="G110" s="88">
        <f>SUM(G104:G109)</f>
        <v>22.98</v>
      </c>
      <c r="H110" s="88">
        <f>SUM(H104:H109)</f>
        <v>22.98</v>
      </c>
      <c r="I110" s="88">
        <f>SUM(I104:I109)</f>
        <v>91.92</v>
      </c>
      <c r="J110" s="88">
        <f>SUM(J104:J109)</f>
        <v>706</v>
      </c>
      <c r="K110" s="89"/>
      <c r="L110" s="90">
        <f>SUM(L104:L109)</f>
        <v>106.86</v>
      </c>
    </row>
    <row r="111" spans="1:12" ht="15.75" customHeight="1">
      <c r="A111" s="96">
        <f>A97</f>
        <v>2</v>
      </c>
      <c r="B111" s="96">
        <f>B97</f>
        <v>2</v>
      </c>
      <c r="C111" s="118" t="s">
        <v>48</v>
      </c>
      <c r="D111" s="122"/>
      <c r="E111" s="53"/>
      <c r="F111" s="54">
        <f>F103+F110</f>
        <v>1250</v>
      </c>
      <c r="G111" s="54">
        <f>G103+G110</f>
        <v>36.590000000000003</v>
      </c>
      <c r="H111" s="54">
        <f>H103+H110</f>
        <v>36.590000000000003</v>
      </c>
      <c r="I111" s="54">
        <f>I103+I110</f>
        <v>146.36000000000001</v>
      </c>
      <c r="J111" s="54">
        <f>J103+J110</f>
        <v>1398</v>
      </c>
      <c r="K111" s="54"/>
      <c r="L111" s="54">
        <f>L103+L110</f>
        <v>213.72</v>
      </c>
    </row>
    <row r="112" spans="1:12" ht="15">
      <c r="A112" s="16">
        <v>2</v>
      </c>
      <c r="B112" s="17">
        <v>3</v>
      </c>
      <c r="C112" s="27" t="s">
        <v>23</v>
      </c>
      <c r="D112" s="57" t="s">
        <v>30</v>
      </c>
      <c r="E112" s="58" t="s">
        <v>103</v>
      </c>
      <c r="F112" s="59">
        <v>50</v>
      </c>
      <c r="G112" s="60">
        <v>0.75</v>
      </c>
      <c r="H112" s="60">
        <v>0.25</v>
      </c>
      <c r="I112" s="60">
        <v>10.5</v>
      </c>
      <c r="J112" s="59">
        <v>47</v>
      </c>
      <c r="K112" s="61" t="s">
        <v>29</v>
      </c>
      <c r="L112" s="62">
        <v>20.76</v>
      </c>
    </row>
    <row r="113" spans="1:12" ht="15">
      <c r="A113" s="25"/>
      <c r="B113" s="26"/>
      <c r="C113" s="27"/>
      <c r="D113" s="57" t="s">
        <v>24</v>
      </c>
      <c r="E113" s="64" t="s">
        <v>128</v>
      </c>
      <c r="F113" s="65">
        <v>90</v>
      </c>
      <c r="G113" s="66">
        <v>12.6</v>
      </c>
      <c r="H113" s="66">
        <v>14.55</v>
      </c>
      <c r="I113" s="66">
        <v>12.6</v>
      </c>
      <c r="J113" s="65">
        <v>280</v>
      </c>
      <c r="K113" s="67" t="s">
        <v>129</v>
      </c>
      <c r="L113" s="68">
        <v>63.28</v>
      </c>
    </row>
    <row r="114" spans="1:12" ht="15">
      <c r="A114" s="25"/>
      <c r="B114" s="26"/>
      <c r="C114" s="27"/>
      <c r="D114" s="57" t="s">
        <v>24</v>
      </c>
      <c r="E114" s="64" t="s">
        <v>51</v>
      </c>
      <c r="F114" s="65">
        <v>150</v>
      </c>
      <c r="G114" s="66">
        <v>4.58</v>
      </c>
      <c r="H114" s="66">
        <v>5.01</v>
      </c>
      <c r="I114" s="66">
        <v>27.57</v>
      </c>
      <c r="J114" s="65">
        <v>152</v>
      </c>
      <c r="K114" s="67" t="s">
        <v>52</v>
      </c>
      <c r="L114" s="68">
        <v>16.690000000000001</v>
      </c>
    </row>
    <row r="115" spans="1:12" ht="15">
      <c r="A115" s="25"/>
      <c r="B115" s="26"/>
      <c r="C115" s="27"/>
      <c r="D115" s="57" t="s">
        <v>27</v>
      </c>
      <c r="E115" s="64" t="s">
        <v>28</v>
      </c>
      <c r="F115" s="65">
        <v>200</v>
      </c>
      <c r="G115" s="66">
        <v>0.13</v>
      </c>
      <c r="H115" s="66">
        <v>0.02</v>
      </c>
      <c r="I115" s="66">
        <v>14.79</v>
      </c>
      <c r="J115" s="65">
        <v>60</v>
      </c>
      <c r="K115" s="67" t="s">
        <v>45</v>
      </c>
      <c r="L115" s="68">
        <v>3.82</v>
      </c>
    </row>
    <row r="116" spans="1:12" ht="15">
      <c r="A116" s="25"/>
      <c r="B116" s="26"/>
      <c r="C116" s="27"/>
      <c r="D116" s="57" t="s">
        <v>72</v>
      </c>
      <c r="E116" s="64" t="s">
        <v>73</v>
      </c>
      <c r="F116" s="65">
        <v>10</v>
      </c>
      <c r="G116" s="66">
        <v>0.8</v>
      </c>
      <c r="H116" s="66">
        <v>0.3</v>
      </c>
      <c r="I116" s="66">
        <v>5.4</v>
      </c>
      <c r="J116" s="65">
        <v>28</v>
      </c>
      <c r="K116" s="67" t="s">
        <v>44</v>
      </c>
      <c r="L116" s="68">
        <v>1.01</v>
      </c>
    </row>
    <row r="117" spans="1:12" ht="15">
      <c r="A117" s="25"/>
      <c r="B117" s="26"/>
      <c r="C117" s="27"/>
      <c r="D117" s="57" t="s">
        <v>46</v>
      </c>
      <c r="E117" s="64" t="s">
        <v>74</v>
      </c>
      <c r="F117" s="65">
        <v>23</v>
      </c>
      <c r="G117" s="66">
        <v>1.5</v>
      </c>
      <c r="H117" s="66">
        <v>0.23</v>
      </c>
      <c r="I117" s="66">
        <v>10.58</v>
      </c>
      <c r="J117" s="65">
        <v>50</v>
      </c>
      <c r="K117" s="67" t="s">
        <v>44</v>
      </c>
      <c r="L117" s="68">
        <v>1.3</v>
      </c>
    </row>
    <row r="118" spans="1:12" ht="15">
      <c r="A118" s="40"/>
      <c r="B118" s="41"/>
      <c r="C118" s="50"/>
      <c r="D118" s="42" t="s">
        <v>32</v>
      </c>
      <c r="E118" s="43"/>
      <c r="F118" s="44">
        <f>SUM(F112:F117)</f>
        <v>523</v>
      </c>
      <c r="G118" s="44">
        <f>SUM(G112:G117)</f>
        <v>20.36</v>
      </c>
      <c r="H118" s="44">
        <f>SUM(H112:H117)</f>
        <v>20.36</v>
      </c>
      <c r="I118" s="44">
        <f>SUM(I112:I117)</f>
        <v>81.44</v>
      </c>
      <c r="J118" s="44">
        <f>SUM(J112:J117)</f>
        <v>617</v>
      </c>
      <c r="K118" s="45"/>
      <c r="L118" s="46">
        <f>SUM(L112:L117)</f>
        <v>106.86</v>
      </c>
    </row>
    <row r="119" spans="1:12" ht="15">
      <c r="A119" s="47">
        <f>A112</f>
        <v>2</v>
      </c>
      <c r="B119" s="48">
        <f>B112</f>
        <v>3</v>
      </c>
      <c r="C119" s="70" t="s">
        <v>33</v>
      </c>
      <c r="D119" s="57" t="s">
        <v>37</v>
      </c>
      <c r="E119" s="64" t="s">
        <v>38</v>
      </c>
      <c r="F119" s="65">
        <v>250</v>
      </c>
      <c r="G119" s="66">
        <v>1.48</v>
      </c>
      <c r="H119" s="66">
        <v>4.92</v>
      </c>
      <c r="I119" s="66">
        <v>6.09</v>
      </c>
      <c r="J119" s="65">
        <v>76</v>
      </c>
      <c r="K119" s="67" t="s">
        <v>39</v>
      </c>
      <c r="L119" s="68">
        <v>11.54</v>
      </c>
    </row>
    <row r="120" spans="1:12" ht="15">
      <c r="A120" s="25"/>
      <c r="B120" s="26"/>
      <c r="C120" s="27"/>
      <c r="D120" s="57" t="s">
        <v>40</v>
      </c>
      <c r="E120" s="64" t="s">
        <v>130</v>
      </c>
      <c r="F120" s="65">
        <v>90</v>
      </c>
      <c r="G120" s="66">
        <v>8.01</v>
      </c>
      <c r="H120" s="66">
        <v>3.88</v>
      </c>
      <c r="I120" s="66">
        <v>8.31</v>
      </c>
      <c r="J120" s="65">
        <v>412</v>
      </c>
      <c r="K120" s="67" t="s">
        <v>131</v>
      </c>
      <c r="L120" s="68">
        <v>64.040000000000006</v>
      </c>
    </row>
    <row r="121" spans="1:12" ht="15">
      <c r="A121" s="25"/>
      <c r="B121" s="26"/>
      <c r="C121" s="27"/>
      <c r="D121" s="57" t="s">
        <v>59</v>
      </c>
      <c r="E121" s="64" t="s">
        <v>83</v>
      </c>
      <c r="F121" s="65">
        <v>150</v>
      </c>
      <c r="G121" s="66">
        <v>3.06</v>
      </c>
      <c r="H121" s="66">
        <v>4.8</v>
      </c>
      <c r="I121" s="66">
        <v>20.45</v>
      </c>
      <c r="J121" s="65">
        <v>137</v>
      </c>
      <c r="K121" s="67" t="s">
        <v>84</v>
      </c>
      <c r="L121" s="68">
        <v>26.99</v>
      </c>
    </row>
    <row r="122" spans="1:12" ht="15">
      <c r="A122" s="25"/>
      <c r="B122" s="26"/>
      <c r="C122" s="27"/>
      <c r="D122" s="57" t="s">
        <v>27</v>
      </c>
      <c r="E122" s="64" t="s">
        <v>28</v>
      </c>
      <c r="F122" s="65">
        <v>200</v>
      </c>
      <c r="G122" s="66">
        <v>0.13</v>
      </c>
      <c r="H122" s="66">
        <v>0.02</v>
      </c>
      <c r="I122" s="66">
        <v>14.79</v>
      </c>
      <c r="J122" s="65">
        <v>60</v>
      </c>
      <c r="K122" s="67" t="s">
        <v>45</v>
      </c>
      <c r="L122" s="68">
        <v>3.82</v>
      </c>
    </row>
    <row r="123" spans="1:12" ht="15">
      <c r="A123" s="25"/>
      <c r="B123" s="26"/>
      <c r="C123" s="27"/>
      <c r="D123" s="57" t="s">
        <v>46</v>
      </c>
      <c r="E123" s="64" t="s">
        <v>74</v>
      </c>
      <c r="F123" s="65">
        <v>10</v>
      </c>
      <c r="G123" s="66">
        <v>0.86</v>
      </c>
      <c r="H123" s="66">
        <v>0.13</v>
      </c>
      <c r="I123" s="66">
        <v>4.5199999999999996</v>
      </c>
      <c r="J123" s="65">
        <v>23</v>
      </c>
      <c r="K123" s="67" t="s">
        <v>44</v>
      </c>
      <c r="L123" s="68">
        <v>0.47</v>
      </c>
    </row>
    <row r="124" spans="1:12" ht="15">
      <c r="A124" s="25"/>
      <c r="B124" s="26"/>
      <c r="C124" s="27"/>
      <c r="D124" s="34"/>
      <c r="E124" s="35"/>
      <c r="F124" s="36"/>
      <c r="G124" s="37"/>
      <c r="H124" s="37"/>
      <c r="I124" s="37"/>
      <c r="J124" s="36"/>
      <c r="K124" s="38"/>
      <c r="L124" s="39"/>
    </row>
    <row r="125" spans="1:12" ht="15">
      <c r="A125" s="40"/>
      <c r="B125" s="41"/>
      <c r="C125" s="50"/>
      <c r="D125" s="86" t="s">
        <v>32</v>
      </c>
      <c r="E125" s="87"/>
      <c r="F125" s="88">
        <f>SUM(F119:F124)</f>
        <v>700</v>
      </c>
      <c r="G125" s="88">
        <f>SUM(G119:G124)</f>
        <v>13.54</v>
      </c>
      <c r="H125" s="88">
        <f>SUM(H119:H124)</f>
        <v>13.75</v>
      </c>
      <c r="I125" s="88">
        <f>SUM(I119:I124)</f>
        <v>54.16</v>
      </c>
      <c r="J125" s="88">
        <f>SUM(J119:J124)</f>
        <v>708</v>
      </c>
      <c r="K125" s="89"/>
      <c r="L125" s="90">
        <f>SUM(L119:L124)</f>
        <v>106.86</v>
      </c>
    </row>
    <row r="126" spans="1:12" ht="15.75" customHeight="1">
      <c r="A126" s="51">
        <f>A112</f>
        <v>2</v>
      </c>
      <c r="B126" s="52">
        <f>B112</f>
        <v>3</v>
      </c>
      <c r="C126" s="118" t="s">
        <v>48</v>
      </c>
      <c r="D126" s="122"/>
      <c r="E126" s="53"/>
      <c r="F126" s="54">
        <f>F118+F125</f>
        <v>1223</v>
      </c>
      <c r="G126" s="54">
        <f>G118+G125</f>
        <v>33.9</v>
      </c>
      <c r="H126" s="54">
        <f>H118+H125</f>
        <v>34.11</v>
      </c>
      <c r="I126" s="54">
        <f>I118+I125</f>
        <v>135.6</v>
      </c>
      <c r="J126" s="54">
        <f>J118+J125</f>
        <v>1325</v>
      </c>
      <c r="K126" s="54"/>
      <c r="L126" s="54">
        <f>L118+L125</f>
        <v>213.72</v>
      </c>
    </row>
    <row r="127" spans="1:12" ht="15">
      <c r="A127" s="16">
        <v>2</v>
      </c>
      <c r="B127" s="17">
        <v>4</v>
      </c>
      <c r="C127" s="18" t="s">
        <v>23</v>
      </c>
      <c r="D127" s="57" t="s">
        <v>34</v>
      </c>
      <c r="E127" s="58" t="s">
        <v>132</v>
      </c>
      <c r="F127" s="59">
        <v>60</v>
      </c>
      <c r="G127" s="60">
        <v>1.52</v>
      </c>
      <c r="H127" s="60">
        <v>4.6399999999999997</v>
      </c>
      <c r="I127" s="60">
        <v>7.82</v>
      </c>
      <c r="J127" s="59">
        <v>79</v>
      </c>
      <c r="K127" s="97" t="s">
        <v>133</v>
      </c>
      <c r="L127" s="62">
        <v>18.2</v>
      </c>
    </row>
    <row r="128" spans="1:12" ht="15">
      <c r="A128" s="25"/>
      <c r="B128" s="26"/>
      <c r="C128" s="27"/>
      <c r="D128" s="57" t="s">
        <v>24</v>
      </c>
      <c r="E128" s="64" t="s">
        <v>134</v>
      </c>
      <c r="F128" s="65">
        <v>90</v>
      </c>
      <c r="G128" s="66">
        <v>11.86</v>
      </c>
      <c r="H128" s="66">
        <v>9.09</v>
      </c>
      <c r="I128" s="66">
        <v>6.08</v>
      </c>
      <c r="J128" s="65">
        <v>255</v>
      </c>
      <c r="K128" s="67" t="s">
        <v>135</v>
      </c>
      <c r="L128" s="68">
        <v>58.51</v>
      </c>
    </row>
    <row r="129" spans="1:12" ht="15">
      <c r="A129" s="25"/>
      <c r="B129" s="26"/>
      <c r="C129" s="27"/>
      <c r="D129" s="57" t="s">
        <v>24</v>
      </c>
      <c r="E129" s="64" t="s">
        <v>60</v>
      </c>
      <c r="F129" s="65">
        <v>150</v>
      </c>
      <c r="G129" s="66">
        <v>3.65</v>
      </c>
      <c r="H129" s="66">
        <v>5.37</v>
      </c>
      <c r="I129" s="66">
        <v>22.14</v>
      </c>
      <c r="J129" s="65">
        <v>210</v>
      </c>
      <c r="K129" s="67" t="s">
        <v>136</v>
      </c>
      <c r="L129" s="68">
        <v>21.57</v>
      </c>
    </row>
    <row r="130" spans="1:12" ht="15">
      <c r="A130" s="25"/>
      <c r="B130" s="26"/>
      <c r="C130" s="27"/>
      <c r="D130" s="57" t="s">
        <v>53</v>
      </c>
      <c r="E130" s="64" t="s">
        <v>69</v>
      </c>
      <c r="F130" s="65">
        <v>200</v>
      </c>
      <c r="G130" s="66">
        <v>0.66</v>
      </c>
      <c r="H130" s="66">
        <v>0.09</v>
      </c>
      <c r="I130" s="66">
        <v>32.01</v>
      </c>
      <c r="J130" s="65">
        <v>132</v>
      </c>
      <c r="K130" s="67" t="s">
        <v>70</v>
      </c>
      <c r="L130" s="68">
        <v>6.14</v>
      </c>
    </row>
    <row r="131" spans="1:12" ht="15">
      <c r="A131" s="25"/>
      <c r="B131" s="26"/>
      <c r="C131" s="27"/>
      <c r="D131" s="57" t="s">
        <v>30</v>
      </c>
      <c r="E131" s="64" t="s">
        <v>111</v>
      </c>
      <c r="F131" s="65">
        <v>4</v>
      </c>
      <c r="G131" s="66">
        <v>1.08</v>
      </c>
      <c r="H131" s="66">
        <v>0.96</v>
      </c>
      <c r="I131" s="66">
        <v>2.0499999999999998</v>
      </c>
      <c r="J131" s="65">
        <v>40</v>
      </c>
      <c r="K131" s="67" t="s">
        <v>44</v>
      </c>
      <c r="L131" s="68">
        <v>1.07</v>
      </c>
    </row>
    <row r="132" spans="1:12" ht="15">
      <c r="A132" s="25"/>
      <c r="B132" s="26"/>
      <c r="C132" s="27"/>
      <c r="D132" s="57" t="s">
        <v>46</v>
      </c>
      <c r="E132" s="64" t="s">
        <v>74</v>
      </c>
      <c r="F132" s="65">
        <v>25</v>
      </c>
      <c r="G132" s="66">
        <v>1.63</v>
      </c>
      <c r="H132" s="66">
        <v>0.25</v>
      </c>
      <c r="I132" s="66">
        <v>11.5</v>
      </c>
      <c r="J132" s="65">
        <v>55</v>
      </c>
      <c r="K132" s="67" t="s">
        <v>44</v>
      </c>
      <c r="L132" s="68">
        <v>1.37</v>
      </c>
    </row>
    <row r="133" spans="1:12" ht="15">
      <c r="A133" s="40"/>
      <c r="B133" s="41"/>
      <c r="C133" s="50"/>
      <c r="D133" s="42" t="s">
        <v>32</v>
      </c>
      <c r="E133" s="43"/>
      <c r="F133" s="44">
        <f>SUM(F127:F132)</f>
        <v>529</v>
      </c>
      <c r="G133" s="44">
        <f>SUM(G127:G132)</f>
        <v>20.399999999999999</v>
      </c>
      <c r="H133" s="44">
        <f>SUM(H127:H132)</f>
        <v>20.399999999999999</v>
      </c>
      <c r="I133" s="44">
        <f>SUM(I127:I132)</f>
        <v>81.599999999999994</v>
      </c>
      <c r="J133" s="44">
        <f>SUM(J127:J132)</f>
        <v>771</v>
      </c>
      <c r="K133" s="45"/>
      <c r="L133" s="46">
        <f>SUM(L127:L132)</f>
        <v>106.86</v>
      </c>
    </row>
    <row r="134" spans="1:12" ht="15">
      <c r="A134" s="47">
        <f>A127</f>
        <v>2</v>
      </c>
      <c r="B134" s="48">
        <f>B127</f>
        <v>4</v>
      </c>
      <c r="C134" s="70" t="s">
        <v>33</v>
      </c>
      <c r="D134" s="57" t="s">
        <v>37</v>
      </c>
      <c r="E134" s="64" t="s">
        <v>137</v>
      </c>
      <c r="F134" s="65">
        <v>250</v>
      </c>
      <c r="G134" s="66">
        <v>2.5</v>
      </c>
      <c r="H134" s="66">
        <v>3.01</v>
      </c>
      <c r="I134" s="66">
        <v>17.41</v>
      </c>
      <c r="J134" s="65">
        <v>107</v>
      </c>
      <c r="K134" s="67" t="s">
        <v>138</v>
      </c>
      <c r="L134" s="68">
        <v>12.18</v>
      </c>
    </row>
    <row r="135" spans="1:12" ht="15">
      <c r="A135" s="25"/>
      <c r="B135" s="26"/>
      <c r="C135" s="27"/>
      <c r="D135" s="57" t="s">
        <v>40</v>
      </c>
      <c r="E135" s="64" t="s">
        <v>139</v>
      </c>
      <c r="F135" s="65">
        <v>90</v>
      </c>
      <c r="G135" s="66">
        <v>13.08</v>
      </c>
      <c r="H135" s="66">
        <v>16.29</v>
      </c>
      <c r="I135" s="66">
        <v>15.26</v>
      </c>
      <c r="J135" s="65">
        <v>319</v>
      </c>
      <c r="K135" s="67" t="s">
        <v>140</v>
      </c>
      <c r="L135" s="68">
        <v>79.58</v>
      </c>
    </row>
    <row r="136" spans="1:12" ht="15">
      <c r="A136" s="25"/>
      <c r="B136" s="26"/>
      <c r="C136" s="27"/>
      <c r="D136" s="57" t="s">
        <v>59</v>
      </c>
      <c r="E136" s="64" t="s">
        <v>141</v>
      </c>
      <c r="F136" s="65">
        <v>153</v>
      </c>
      <c r="G136" s="66">
        <v>5.8</v>
      </c>
      <c r="H136" s="66">
        <v>2.86</v>
      </c>
      <c r="I136" s="66">
        <v>37.049999999999997</v>
      </c>
      <c r="J136" s="65">
        <v>197</v>
      </c>
      <c r="K136" s="67" t="s">
        <v>102</v>
      </c>
      <c r="L136" s="68">
        <v>11.9</v>
      </c>
    </row>
    <row r="137" spans="1:12" ht="15">
      <c r="A137" s="25"/>
      <c r="B137" s="26"/>
      <c r="C137" s="27"/>
      <c r="D137" s="57" t="s">
        <v>27</v>
      </c>
      <c r="E137" s="64" t="s">
        <v>85</v>
      </c>
      <c r="F137" s="65">
        <v>200</v>
      </c>
      <c r="G137" s="66">
        <v>7.0000000000000007E-2</v>
      </c>
      <c r="H137" s="66">
        <v>0.02</v>
      </c>
      <c r="I137" s="66">
        <v>15</v>
      </c>
      <c r="J137" s="65">
        <v>60</v>
      </c>
      <c r="K137" s="67" t="s">
        <v>86</v>
      </c>
      <c r="L137" s="68">
        <v>2.65</v>
      </c>
    </row>
    <row r="138" spans="1:12" ht="15">
      <c r="A138" s="25"/>
      <c r="B138" s="26"/>
      <c r="C138" s="27"/>
      <c r="D138" s="57" t="s">
        <v>46</v>
      </c>
      <c r="E138" s="64" t="s">
        <v>74</v>
      </c>
      <c r="F138" s="65">
        <v>10</v>
      </c>
      <c r="G138" s="66">
        <v>0.86</v>
      </c>
      <c r="H138" s="66">
        <v>0.13</v>
      </c>
      <c r="I138" s="66">
        <v>4.5199999999999996</v>
      </c>
      <c r="J138" s="65">
        <v>23</v>
      </c>
      <c r="K138" s="67" t="s">
        <v>44</v>
      </c>
      <c r="L138" s="68">
        <v>0.55000000000000004</v>
      </c>
    </row>
    <row r="139" spans="1:12" ht="15">
      <c r="A139" s="25"/>
      <c r="B139" s="26"/>
      <c r="C139" s="27"/>
      <c r="D139" s="34"/>
      <c r="E139" s="35"/>
      <c r="F139" s="36"/>
      <c r="G139" s="37"/>
      <c r="H139" s="37"/>
      <c r="I139" s="37"/>
      <c r="J139" s="36"/>
      <c r="K139" s="38"/>
      <c r="L139" s="39"/>
    </row>
    <row r="140" spans="1:12" ht="15">
      <c r="A140" s="40"/>
      <c r="B140" s="41"/>
      <c r="C140" s="50"/>
      <c r="D140" s="86" t="s">
        <v>32</v>
      </c>
      <c r="E140" s="87"/>
      <c r="F140" s="88">
        <f>SUM(F134:F139)</f>
        <v>703</v>
      </c>
      <c r="G140" s="88">
        <f>SUM(G134:G139)</f>
        <v>22.31</v>
      </c>
      <c r="H140" s="88">
        <f>SUM(H134:H139)</f>
        <v>22.31</v>
      </c>
      <c r="I140" s="88">
        <f>SUM(I134:I139)</f>
        <v>89.24</v>
      </c>
      <c r="J140" s="88">
        <f>SUM(J134:J139)</f>
        <v>706</v>
      </c>
      <c r="K140" s="89"/>
      <c r="L140" s="90">
        <f>SUM(L134:L139)</f>
        <v>106.86</v>
      </c>
    </row>
    <row r="141" spans="1:12" ht="15.75" customHeight="1">
      <c r="A141" s="51">
        <f>A127</f>
        <v>2</v>
      </c>
      <c r="B141" s="52">
        <f>B127</f>
        <v>4</v>
      </c>
      <c r="C141" s="118" t="s">
        <v>48</v>
      </c>
      <c r="D141" s="122"/>
      <c r="E141" s="53"/>
      <c r="F141" s="54">
        <f>F133+F140</f>
        <v>1232</v>
      </c>
      <c r="G141" s="54">
        <f>G133+G140</f>
        <v>42.71</v>
      </c>
      <c r="H141" s="54">
        <f>H133+H140</f>
        <v>42.71</v>
      </c>
      <c r="I141" s="54">
        <f>I133+I140</f>
        <v>170.84</v>
      </c>
      <c r="J141" s="54">
        <f>J133+J140</f>
        <v>1477</v>
      </c>
      <c r="K141" s="54"/>
      <c r="L141" s="54">
        <f>L133+L140</f>
        <v>213.72</v>
      </c>
    </row>
    <row r="142" spans="1:12" ht="15">
      <c r="A142" s="16">
        <v>2</v>
      </c>
      <c r="B142" s="17">
        <v>5</v>
      </c>
      <c r="C142" s="18" t="s">
        <v>23</v>
      </c>
      <c r="D142" s="57" t="s">
        <v>24</v>
      </c>
      <c r="E142" s="58" t="s">
        <v>81</v>
      </c>
      <c r="F142" s="59">
        <v>70</v>
      </c>
      <c r="G142" s="60">
        <v>6.09</v>
      </c>
      <c r="H142" s="60">
        <v>8.57</v>
      </c>
      <c r="I142" s="60">
        <v>6.12</v>
      </c>
      <c r="J142" s="59">
        <v>116</v>
      </c>
      <c r="K142" s="97" t="s">
        <v>82</v>
      </c>
      <c r="L142" s="62">
        <v>27.8</v>
      </c>
    </row>
    <row r="143" spans="1:12" ht="15">
      <c r="A143" s="25"/>
      <c r="B143" s="26"/>
      <c r="C143" s="27"/>
      <c r="D143" s="57" t="s">
        <v>24</v>
      </c>
      <c r="E143" s="64" t="s">
        <v>141</v>
      </c>
      <c r="F143" s="65">
        <v>156</v>
      </c>
      <c r="G143" s="66">
        <v>5.73</v>
      </c>
      <c r="H143" s="66">
        <v>6.08</v>
      </c>
      <c r="I143" s="66">
        <v>17.63</v>
      </c>
      <c r="J143" s="65">
        <v>206</v>
      </c>
      <c r="K143" s="67" t="s">
        <v>102</v>
      </c>
      <c r="L143" s="68">
        <v>18.13</v>
      </c>
    </row>
    <row r="144" spans="1:12" ht="15">
      <c r="A144" s="25"/>
      <c r="B144" s="26"/>
      <c r="C144" s="27"/>
      <c r="D144" s="57" t="s">
        <v>53</v>
      </c>
      <c r="E144" s="64" t="s">
        <v>142</v>
      </c>
      <c r="F144" s="65">
        <v>200</v>
      </c>
      <c r="G144" s="66">
        <v>0.78</v>
      </c>
      <c r="H144" s="66">
        <v>0.05</v>
      </c>
      <c r="I144" s="66">
        <v>17.57</v>
      </c>
      <c r="J144" s="65">
        <v>114</v>
      </c>
      <c r="K144" s="67" t="s">
        <v>143</v>
      </c>
      <c r="L144" s="68">
        <v>10.29</v>
      </c>
    </row>
    <row r="145" spans="1:12" ht="15">
      <c r="A145" s="25"/>
      <c r="B145" s="26"/>
      <c r="C145" s="27"/>
      <c r="D145" s="57" t="s">
        <v>87</v>
      </c>
      <c r="E145" s="64" t="s">
        <v>144</v>
      </c>
      <c r="F145" s="65">
        <v>125</v>
      </c>
      <c r="G145" s="66">
        <v>3</v>
      </c>
      <c r="H145" s="66">
        <v>2.5</v>
      </c>
      <c r="I145" s="66">
        <v>15.3</v>
      </c>
      <c r="J145" s="65">
        <v>96</v>
      </c>
      <c r="K145" s="67" t="s">
        <v>44</v>
      </c>
      <c r="L145" s="68">
        <v>49</v>
      </c>
    </row>
    <row r="146" spans="1:12" ht="15">
      <c r="A146" s="25"/>
      <c r="B146" s="26"/>
      <c r="C146" s="27"/>
      <c r="D146" s="57" t="s">
        <v>46</v>
      </c>
      <c r="E146" s="64" t="s">
        <v>74</v>
      </c>
      <c r="F146" s="65">
        <v>29</v>
      </c>
      <c r="G146" s="66">
        <v>1.89</v>
      </c>
      <c r="H146" s="66">
        <v>0.28999999999999998</v>
      </c>
      <c r="I146" s="66">
        <v>13.34</v>
      </c>
      <c r="J146" s="65">
        <v>64</v>
      </c>
      <c r="K146" s="67" t="s">
        <v>44</v>
      </c>
      <c r="L146" s="68">
        <v>1.64</v>
      </c>
    </row>
    <row r="147" spans="1:12" ht="15">
      <c r="A147" s="25"/>
      <c r="B147" s="26"/>
      <c r="C147" s="27"/>
      <c r="D147" s="98"/>
      <c r="E147" s="35"/>
      <c r="F147" s="36"/>
      <c r="G147" s="37"/>
      <c r="H147" s="37"/>
      <c r="I147" s="37"/>
      <c r="J147" s="36"/>
      <c r="K147" s="38"/>
      <c r="L147" s="39"/>
    </row>
    <row r="148" spans="1:12" ht="15.75" customHeight="1">
      <c r="A148" s="40"/>
      <c r="B148" s="41"/>
      <c r="C148" s="50"/>
      <c r="D148" s="42" t="s">
        <v>32</v>
      </c>
      <c r="E148" s="99"/>
      <c r="F148" s="100">
        <f>SUM(F142:F147)</f>
        <v>580</v>
      </c>
      <c r="G148" s="100">
        <f>SUM(G142:G147)</f>
        <v>17.489999999999998</v>
      </c>
      <c r="H148" s="100">
        <f>SUM(H142:H147)</f>
        <v>17.489999999999998</v>
      </c>
      <c r="I148" s="100">
        <f>SUM(I142:I147)</f>
        <v>69.959999999999994</v>
      </c>
      <c r="J148" s="100">
        <f>SUM(J142:J147)</f>
        <v>596</v>
      </c>
      <c r="K148" s="101"/>
      <c r="L148" s="102">
        <f>SUM(L142:L147)</f>
        <v>106.86</v>
      </c>
    </row>
    <row r="149" spans="1:12" ht="15">
      <c r="A149" s="47">
        <f>A142</f>
        <v>2</v>
      </c>
      <c r="B149" s="48">
        <f>B142</f>
        <v>5</v>
      </c>
      <c r="C149" s="70" t="s">
        <v>33</v>
      </c>
      <c r="D149" s="57" t="s">
        <v>37</v>
      </c>
      <c r="E149" s="64" t="s">
        <v>145</v>
      </c>
      <c r="F149" s="65">
        <v>250</v>
      </c>
      <c r="G149" s="66">
        <v>1.8</v>
      </c>
      <c r="H149" s="66">
        <v>4.92</v>
      </c>
      <c r="I149" s="66">
        <v>10.93</v>
      </c>
      <c r="J149" s="65">
        <v>103</v>
      </c>
      <c r="K149" s="67" t="s">
        <v>146</v>
      </c>
      <c r="L149" s="68">
        <v>14.06</v>
      </c>
    </row>
    <row r="150" spans="1:12" ht="15">
      <c r="A150" s="25"/>
      <c r="B150" s="26"/>
      <c r="C150" s="27"/>
      <c r="D150" s="57" t="s">
        <v>40</v>
      </c>
      <c r="E150" s="64" t="s">
        <v>49</v>
      </c>
      <c r="F150" s="65">
        <v>90</v>
      </c>
      <c r="G150" s="66">
        <v>9.58</v>
      </c>
      <c r="H150" s="66">
        <v>6.16</v>
      </c>
      <c r="I150" s="66">
        <v>2.6</v>
      </c>
      <c r="J150" s="65">
        <v>278</v>
      </c>
      <c r="K150" s="67" t="s">
        <v>50</v>
      </c>
      <c r="L150" s="68">
        <v>59.86</v>
      </c>
    </row>
    <row r="151" spans="1:12" ht="15">
      <c r="A151" s="25"/>
      <c r="B151" s="26"/>
      <c r="C151" s="27"/>
      <c r="D151" s="57" t="s">
        <v>59</v>
      </c>
      <c r="E151" s="64" t="s">
        <v>60</v>
      </c>
      <c r="F151" s="65">
        <v>150</v>
      </c>
      <c r="G151" s="66">
        <v>3.65</v>
      </c>
      <c r="H151" s="66">
        <v>5.73</v>
      </c>
      <c r="I151" s="66">
        <v>18.3</v>
      </c>
      <c r="J151" s="65">
        <v>210</v>
      </c>
      <c r="K151" s="67" t="s">
        <v>61</v>
      </c>
      <c r="L151" s="68">
        <v>21.57</v>
      </c>
    </row>
    <row r="152" spans="1:12" ht="15">
      <c r="A152" s="25"/>
      <c r="B152" s="26"/>
      <c r="C152" s="27"/>
      <c r="D152" s="57" t="s">
        <v>53</v>
      </c>
      <c r="E152" s="64" t="s">
        <v>142</v>
      </c>
      <c r="F152" s="65">
        <v>200</v>
      </c>
      <c r="G152" s="66">
        <v>0.78</v>
      </c>
      <c r="H152" s="66">
        <v>0.05</v>
      </c>
      <c r="I152" s="66">
        <v>27.63</v>
      </c>
      <c r="J152" s="65">
        <v>114</v>
      </c>
      <c r="K152" s="67" t="s">
        <v>143</v>
      </c>
      <c r="L152" s="68">
        <v>10.29</v>
      </c>
    </row>
    <row r="153" spans="1:12" ht="15">
      <c r="A153" s="25"/>
      <c r="B153" s="26"/>
      <c r="C153" s="27"/>
      <c r="D153" s="57" t="s">
        <v>46</v>
      </c>
      <c r="E153" s="64" t="s">
        <v>74</v>
      </c>
      <c r="F153" s="65">
        <v>19</v>
      </c>
      <c r="G153" s="66">
        <v>1.24</v>
      </c>
      <c r="H153" s="66">
        <v>0.19</v>
      </c>
      <c r="I153" s="66">
        <v>8.74</v>
      </c>
      <c r="J153" s="65">
        <v>42</v>
      </c>
      <c r="K153" s="67" t="s">
        <v>44</v>
      </c>
      <c r="L153" s="68">
        <v>1.08</v>
      </c>
    </row>
    <row r="154" spans="1:12" ht="15">
      <c r="A154" s="25"/>
      <c r="B154" s="26"/>
      <c r="C154" s="27"/>
      <c r="D154" s="98"/>
      <c r="E154" s="35"/>
      <c r="F154" s="36"/>
      <c r="G154" s="37"/>
      <c r="H154" s="37"/>
      <c r="I154" s="37"/>
      <c r="J154" s="36"/>
      <c r="K154" s="38"/>
      <c r="L154" s="39"/>
    </row>
    <row r="155" spans="1:12" ht="15">
      <c r="A155" s="40"/>
      <c r="B155" s="41"/>
      <c r="C155" s="50"/>
      <c r="D155" s="86" t="s">
        <v>32</v>
      </c>
      <c r="E155" s="87"/>
      <c r="F155" s="88">
        <f>SUM(F149:F154)</f>
        <v>709</v>
      </c>
      <c r="G155" s="88">
        <f>SUM(G149:G154)</f>
        <v>17.05</v>
      </c>
      <c r="H155" s="88">
        <f>SUM(H149:H154)</f>
        <v>17.05</v>
      </c>
      <c r="I155" s="88">
        <f>SUM(I149:I154)</f>
        <v>68.2</v>
      </c>
      <c r="J155" s="88">
        <f>SUM(J149:J154)</f>
        <v>747</v>
      </c>
      <c r="K155" s="89"/>
      <c r="L155" s="88">
        <f>SUM(L149:L154)</f>
        <v>106.86</v>
      </c>
    </row>
    <row r="156" spans="1:12" ht="15.75" customHeight="1">
      <c r="A156" s="51">
        <f>A142</f>
        <v>2</v>
      </c>
      <c r="B156" s="52">
        <f>B142</f>
        <v>5</v>
      </c>
      <c r="C156" s="118" t="s">
        <v>48</v>
      </c>
      <c r="D156" s="122"/>
      <c r="E156" s="53"/>
      <c r="F156" s="54">
        <f>F148+F155</f>
        <v>1289</v>
      </c>
      <c r="G156" s="54">
        <f>G148+G155</f>
        <v>34.54</v>
      </c>
      <c r="H156" s="54">
        <f>H148+H155</f>
        <v>34.54</v>
      </c>
      <c r="I156" s="54">
        <f>I148+I155</f>
        <v>138.16</v>
      </c>
      <c r="J156" s="54">
        <f>J148+J155</f>
        <v>1343</v>
      </c>
      <c r="K156" s="54"/>
      <c r="L156" s="54">
        <f>L148+L155</f>
        <v>213.72</v>
      </c>
    </row>
    <row r="157" spans="1:12" ht="15">
      <c r="A157" s="16">
        <v>3</v>
      </c>
      <c r="B157" s="26">
        <v>1</v>
      </c>
      <c r="C157" s="27" t="s">
        <v>23</v>
      </c>
      <c r="D157" s="57" t="s">
        <v>34</v>
      </c>
      <c r="E157" s="59" t="s">
        <v>147</v>
      </c>
      <c r="F157" s="59">
        <v>60</v>
      </c>
      <c r="G157" s="60">
        <v>0.72</v>
      </c>
      <c r="H157" s="60">
        <v>2.82</v>
      </c>
      <c r="I157" s="60">
        <v>4.62</v>
      </c>
      <c r="J157" s="59">
        <v>48</v>
      </c>
      <c r="K157" s="97" t="s">
        <v>44</v>
      </c>
      <c r="L157" s="62">
        <v>26.16</v>
      </c>
    </row>
    <row r="158" spans="1:12" ht="15">
      <c r="A158" s="25"/>
      <c r="B158" s="26"/>
      <c r="C158" s="27"/>
      <c r="D158" s="57" t="s">
        <v>24</v>
      </c>
      <c r="E158" s="64" t="s">
        <v>99</v>
      </c>
      <c r="F158" s="59">
        <v>90</v>
      </c>
      <c r="G158" s="60">
        <v>9.52</v>
      </c>
      <c r="H158" s="60">
        <v>7.56</v>
      </c>
      <c r="I158" s="60">
        <v>4.84</v>
      </c>
      <c r="J158" s="59">
        <v>136</v>
      </c>
      <c r="K158" s="67" t="s">
        <v>100</v>
      </c>
      <c r="L158" s="62">
        <v>60.74</v>
      </c>
    </row>
    <row r="159" spans="1:12" ht="15">
      <c r="A159" s="25"/>
      <c r="B159" s="26"/>
      <c r="C159" s="27"/>
      <c r="D159" s="57" t="s">
        <v>24</v>
      </c>
      <c r="E159" s="64" t="s">
        <v>101</v>
      </c>
      <c r="F159" s="59">
        <v>153</v>
      </c>
      <c r="G159" s="60">
        <v>5.73</v>
      </c>
      <c r="H159" s="60">
        <v>6.08</v>
      </c>
      <c r="I159" s="60">
        <v>31.98</v>
      </c>
      <c r="J159" s="59">
        <v>206</v>
      </c>
      <c r="K159" s="67" t="s">
        <v>102</v>
      </c>
      <c r="L159" s="62">
        <v>12.46</v>
      </c>
    </row>
    <row r="160" spans="1:12" ht="15">
      <c r="A160" s="25"/>
      <c r="B160" s="26"/>
      <c r="C160" s="27"/>
      <c r="D160" s="57" t="s">
        <v>30</v>
      </c>
      <c r="E160" s="64" t="s">
        <v>148</v>
      </c>
      <c r="F160" s="59">
        <v>10</v>
      </c>
      <c r="G160" s="60">
        <v>0.7</v>
      </c>
      <c r="H160" s="60">
        <v>1.48</v>
      </c>
      <c r="I160" s="60">
        <v>6.79</v>
      </c>
      <c r="J160" s="59">
        <v>43</v>
      </c>
      <c r="K160" s="67" t="s">
        <v>44</v>
      </c>
      <c r="L160" s="62">
        <v>2.4900000000000002</v>
      </c>
    </row>
    <row r="161" spans="1:12" ht="15">
      <c r="A161" s="25"/>
      <c r="B161" s="26"/>
      <c r="C161" s="27"/>
      <c r="D161" s="57" t="s">
        <v>27</v>
      </c>
      <c r="E161" s="64" t="s">
        <v>28</v>
      </c>
      <c r="F161" s="65">
        <v>200</v>
      </c>
      <c r="G161" s="66">
        <v>0.13</v>
      </c>
      <c r="H161" s="66">
        <v>0.02</v>
      </c>
      <c r="I161" s="66">
        <v>14.79</v>
      </c>
      <c r="J161" s="65">
        <v>60</v>
      </c>
      <c r="K161" s="67" t="s">
        <v>45</v>
      </c>
      <c r="L161" s="68">
        <v>3.82</v>
      </c>
    </row>
    <row r="162" spans="1:12" ht="15">
      <c r="A162" s="25"/>
      <c r="B162" s="26"/>
      <c r="C162" s="27"/>
      <c r="D162" s="57" t="s">
        <v>46</v>
      </c>
      <c r="E162" s="64" t="s">
        <v>74</v>
      </c>
      <c r="F162" s="65">
        <v>21</v>
      </c>
      <c r="G162" s="66">
        <v>1.37</v>
      </c>
      <c r="H162" s="66">
        <v>0.21</v>
      </c>
      <c r="I162" s="66">
        <v>9.66</v>
      </c>
      <c r="J162" s="65">
        <v>46</v>
      </c>
      <c r="K162" s="67" t="s">
        <v>44</v>
      </c>
      <c r="L162" s="68">
        <v>1.19</v>
      </c>
    </row>
    <row r="163" spans="1:12" ht="15">
      <c r="A163" s="40"/>
      <c r="B163" s="41"/>
      <c r="C163" s="50"/>
      <c r="D163" s="42" t="s">
        <v>32</v>
      </c>
      <c r="E163" s="43"/>
      <c r="F163" s="44">
        <f>SUM(F157:F162)</f>
        <v>534</v>
      </c>
      <c r="G163" s="44">
        <f>SUM(G157:G162)</f>
        <v>18.170000000000002</v>
      </c>
      <c r="H163" s="44">
        <f>SUM(H157:H162)</f>
        <v>18.170000000000002</v>
      </c>
      <c r="I163" s="44">
        <f>SUM(I157:I162)</f>
        <v>72.680000000000007</v>
      </c>
      <c r="J163" s="44">
        <f>SUM(J157:J162)</f>
        <v>539</v>
      </c>
      <c r="K163" s="45"/>
      <c r="L163" s="46">
        <f>SUM(L157:L162)</f>
        <v>106.86</v>
      </c>
    </row>
    <row r="164" spans="1:12" ht="15">
      <c r="A164" s="47">
        <f>A157</f>
        <v>3</v>
      </c>
      <c r="B164" s="48">
        <f>B157</f>
        <v>1</v>
      </c>
      <c r="C164" s="70" t="s">
        <v>33</v>
      </c>
      <c r="D164" s="57" t="s">
        <v>37</v>
      </c>
      <c r="E164" s="64" t="s">
        <v>90</v>
      </c>
      <c r="F164" s="65">
        <v>250</v>
      </c>
      <c r="G164" s="66">
        <v>2</v>
      </c>
      <c r="H164" s="66">
        <v>5.57</v>
      </c>
      <c r="I164" s="66">
        <v>14.71</v>
      </c>
      <c r="J164" s="65">
        <v>117</v>
      </c>
      <c r="K164" s="67" t="s">
        <v>91</v>
      </c>
      <c r="L164" s="68">
        <v>9.91</v>
      </c>
    </row>
    <row r="165" spans="1:12" ht="15">
      <c r="A165" s="25"/>
      <c r="B165" s="26"/>
      <c r="C165" s="27"/>
      <c r="D165" s="57" t="s">
        <v>40</v>
      </c>
      <c r="E165" s="64" t="s">
        <v>149</v>
      </c>
      <c r="F165" s="65">
        <v>150</v>
      </c>
      <c r="G165" s="66">
        <v>15.4</v>
      </c>
      <c r="H165" s="66">
        <v>11.89</v>
      </c>
      <c r="I165" s="66">
        <v>26.95</v>
      </c>
      <c r="J165" s="65">
        <v>483</v>
      </c>
      <c r="K165" s="67" t="s">
        <v>42</v>
      </c>
      <c r="L165" s="68">
        <v>68.47</v>
      </c>
    </row>
    <row r="166" spans="1:12" ht="15">
      <c r="A166" s="25"/>
      <c r="B166" s="26"/>
      <c r="C166" s="27"/>
      <c r="D166" s="57" t="s">
        <v>27</v>
      </c>
      <c r="E166" s="64" t="s">
        <v>28</v>
      </c>
      <c r="F166" s="65">
        <v>200</v>
      </c>
      <c r="G166" s="66">
        <v>0.13</v>
      </c>
      <c r="H166" s="66">
        <v>0.02</v>
      </c>
      <c r="I166" s="66">
        <v>14.79</v>
      </c>
      <c r="J166" s="65">
        <v>60</v>
      </c>
      <c r="K166" s="67" t="s">
        <v>45</v>
      </c>
      <c r="L166" s="68">
        <v>3.82</v>
      </c>
    </row>
    <row r="167" spans="1:12" ht="15">
      <c r="A167" s="25"/>
      <c r="B167" s="26"/>
      <c r="C167" s="27"/>
      <c r="D167" s="57" t="s">
        <v>30</v>
      </c>
      <c r="E167" s="64" t="s">
        <v>117</v>
      </c>
      <c r="F167" s="65">
        <v>55</v>
      </c>
      <c r="G167" s="66">
        <v>0.11</v>
      </c>
      <c r="H167" s="66">
        <v>0.11</v>
      </c>
      <c r="I167" s="66">
        <v>2.7</v>
      </c>
      <c r="J167" s="65">
        <v>12</v>
      </c>
      <c r="K167" s="67" t="s">
        <v>29</v>
      </c>
      <c r="L167" s="68">
        <v>16.66</v>
      </c>
    </row>
    <row r="168" spans="1:12" ht="15">
      <c r="A168" s="25"/>
      <c r="B168" s="26"/>
      <c r="C168" s="27"/>
      <c r="D168" s="57" t="s">
        <v>30</v>
      </c>
      <c r="E168" s="64" t="s">
        <v>43</v>
      </c>
      <c r="F168" s="65">
        <v>18</v>
      </c>
      <c r="G168" s="66">
        <v>1.26</v>
      </c>
      <c r="H168" s="66">
        <v>2.7</v>
      </c>
      <c r="I168" s="66">
        <v>12.24</v>
      </c>
      <c r="J168" s="65">
        <v>78</v>
      </c>
      <c r="K168" s="67" t="s">
        <v>44</v>
      </c>
      <c r="L168" s="68">
        <v>5.36</v>
      </c>
    </row>
    <row r="169" spans="1:12" ht="15">
      <c r="A169" s="25"/>
      <c r="B169" s="26"/>
      <c r="C169" s="27"/>
      <c r="D169" s="57" t="s">
        <v>30</v>
      </c>
      <c r="E169" s="64" t="s">
        <v>111</v>
      </c>
      <c r="F169" s="65">
        <v>4</v>
      </c>
      <c r="G169" s="66">
        <v>1.08</v>
      </c>
      <c r="H169" s="66">
        <v>0.96</v>
      </c>
      <c r="I169" s="66">
        <v>3.95</v>
      </c>
      <c r="J169" s="65">
        <v>40</v>
      </c>
      <c r="K169" s="67" t="s">
        <v>44</v>
      </c>
      <c r="L169" s="68">
        <v>1.07</v>
      </c>
    </row>
    <row r="170" spans="1:12" ht="15">
      <c r="A170" s="25"/>
      <c r="B170" s="26"/>
      <c r="C170" s="27"/>
      <c r="D170" s="57" t="s">
        <v>46</v>
      </c>
      <c r="E170" s="64" t="s">
        <v>74</v>
      </c>
      <c r="F170" s="65">
        <v>23</v>
      </c>
      <c r="G170" s="66">
        <v>1.5</v>
      </c>
      <c r="H170" s="66">
        <v>0.23</v>
      </c>
      <c r="I170" s="66">
        <v>10.58</v>
      </c>
      <c r="J170" s="65">
        <v>50</v>
      </c>
      <c r="K170" s="67" t="s">
        <v>44</v>
      </c>
      <c r="L170" s="68">
        <v>1.57</v>
      </c>
    </row>
    <row r="171" spans="1:12" ht="15">
      <c r="A171" s="40"/>
      <c r="B171" s="41"/>
      <c r="C171" s="50"/>
      <c r="D171" s="86" t="s">
        <v>32</v>
      </c>
      <c r="E171" s="87"/>
      <c r="F171" s="88">
        <f>SUM(F164:F170)</f>
        <v>700</v>
      </c>
      <c r="G171" s="88">
        <f>SUM(G164:G170)</f>
        <v>21.48</v>
      </c>
      <c r="H171" s="88">
        <f>SUM(H164:H170)</f>
        <v>21.48</v>
      </c>
      <c r="I171" s="88">
        <f>SUM(I164:I170)</f>
        <v>85.92</v>
      </c>
      <c r="J171" s="88">
        <f>SUM(J164:J170)</f>
        <v>840</v>
      </c>
      <c r="K171" s="89"/>
      <c r="L171" s="88">
        <f>SUM(L164:L170)</f>
        <v>106.86</v>
      </c>
    </row>
    <row r="172" spans="1:12" ht="15.75" customHeight="1">
      <c r="A172" s="51">
        <f>A157</f>
        <v>3</v>
      </c>
      <c r="B172" s="52">
        <f>B157</f>
        <v>1</v>
      </c>
      <c r="C172" s="118" t="s">
        <v>48</v>
      </c>
      <c r="D172" s="122"/>
      <c r="E172" s="53"/>
      <c r="F172" s="54">
        <f>F163+F171</f>
        <v>1234</v>
      </c>
      <c r="G172" s="54">
        <f>G163+G171</f>
        <v>39.65</v>
      </c>
      <c r="H172" s="54">
        <f>H163+H171</f>
        <v>39.65</v>
      </c>
      <c r="I172" s="54">
        <f>I163+I171</f>
        <v>158.6</v>
      </c>
      <c r="J172" s="54">
        <f>J163+J171</f>
        <v>1379</v>
      </c>
      <c r="K172" s="54"/>
      <c r="L172" s="54">
        <f>L163+L171</f>
        <v>213.72</v>
      </c>
    </row>
    <row r="173" spans="1:12" ht="15">
      <c r="A173" s="56">
        <v>3</v>
      </c>
      <c r="B173" s="26">
        <v>2</v>
      </c>
      <c r="C173" s="18" t="s">
        <v>23</v>
      </c>
      <c r="D173" s="74" t="s">
        <v>34</v>
      </c>
      <c r="E173" s="75" t="s">
        <v>150</v>
      </c>
      <c r="F173" s="76">
        <v>60</v>
      </c>
      <c r="G173" s="77">
        <v>0.41</v>
      </c>
      <c r="H173" s="77">
        <v>1.65</v>
      </c>
      <c r="I173" s="77">
        <v>2.91</v>
      </c>
      <c r="J173" s="103">
        <v>46</v>
      </c>
      <c r="K173" s="61" t="s">
        <v>151</v>
      </c>
      <c r="L173" s="78">
        <v>10.210000000000001</v>
      </c>
    </row>
    <row r="174" spans="1:12" ht="15">
      <c r="A174" s="56"/>
      <c r="B174" s="26"/>
      <c r="C174" s="27"/>
      <c r="D174" s="57" t="s">
        <v>24</v>
      </c>
      <c r="E174" s="64" t="s">
        <v>152</v>
      </c>
      <c r="F174" s="65">
        <v>90</v>
      </c>
      <c r="G174" s="66">
        <v>10.55</v>
      </c>
      <c r="H174" s="66">
        <v>10.34</v>
      </c>
      <c r="I174" s="66">
        <v>10.82</v>
      </c>
      <c r="J174" s="65">
        <v>334</v>
      </c>
      <c r="K174" s="67" t="s">
        <v>153</v>
      </c>
      <c r="L174" s="68">
        <v>58.58</v>
      </c>
    </row>
    <row r="175" spans="1:12" ht="15">
      <c r="A175" s="56"/>
      <c r="B175" s="26"/>
      <c r="C175" s="27"/>
      <c r="D175" s="57" t="s">
        <v>24</v>
      </c>
      <c r="E175" s="64" t="s">
        <v>60</v>
      </c>
      <c r="F175" s="65">
        <v>150</v>
      </c>
      <c r="G175" s="66">
        <v>3.65</v>
      </c>
      <c r="H175" s="66">
        <v>2.79</v>
      </c>
      <c r="I175" s="66">
        <v>22.27</v>
      </c>
      <c r="J175" s="65">
        <v>210</v>
      </c>
      <c r="K175" s="67" t="s">
        <v>61</v>
      </c>
      <c r="L175" s="68">
        <v>21.57</v>
      </c>
    </row>
    <row r="176" spans="1:12" ht="15">
      <c r="A176" s="56"/>
      <c r="B176" s="26"/>
      <c r="C176" s="27"/>
      <c r="D176" s="57" t="s">
        <v>53</v>
      </c>
      <c r="E176" s="64" t="s">
        <v>154</v>
      </c>
      <c r="F176" s="65">
        <v>200</v>
      </c>
      <c r="G176" s="66">
        <v>0.12</v>
      </c>
      <c r="H176" s="66"/>
      <c r="I176" s="66">
        <v>16.559999999999999</v>
      </c>
      <c r="J176" s="65">
        <v>107</v>
      </c>
      <c r="K176" s="67" t="s">
        <v>143</v>
      </c>
      <c r="L176" s="68">
        <v>9.0299999999999994</v>
      </c>
    </row>
    <row r="177" spans="1:12" ht="15">
      <c r="A177" s="56"/>
      <c r="B177" s="26"/>
      <c r="C177" s="27"/>
      <c r="D177" s="57" t="s">
        <v>30</v>
      </c>
      <c r="E177" s="64" t="s">
        <v>155</v>
      </c>
      <c r="F177" s="65">
        <v>14</v>
      </c>
      <c r="G177" s="66">
        <v>0.74</v>
      </c>
      <c r="H177" s="66">
        <v>2.78</v>
      </c>
      <c r="I177" s="66">
        <v>13.22</v>
      </c>
      <c r="J177" s="65">
        <v>108</v>
      </c>
      <c r="K177" s="67" t="s">
        <v>44</v>
      </c>
      <c r="L177" s="68">
        <v>5.33</v>
      </c>
    </row>
    <row r="178" spans="1:12" ht="15">
      <c r="A178" s="56"/>
      <c r="B178" s="26"/>
      <c r="C178" s="27"/>
      <c r="D178" s="57" t="s">
        <v>46</v>
      </c>
      <c r="E178" s="64" t="s">
        <v>74</v>
      </c>
      <c r="F178" s="65">
        <v>38</v>
      </c>
      <c r="G178" s="66">
        <v>2.4700000000000002</v>
      </c>
      <c r="H178" s="66">
        <v>0.38</v>
      </c>
      <c r="I178" s="66">
        <v>5.98</v>
      </c>
      <c r="J178" s="65">
        <v>37</v>
      </c>
      <c r="K178" s="67" t="s">
        <v>44</v>
      </c>
      <c r="L178" s="68">
        <v>2.14</v>
      </c>
    </row>
    <row r="179" spans="1:12" ht="15">
      <c r="A179" s="56"/>
      <c r="B179" s="26"/>
      <c r="C179" s="27"/>
      <c r="D179" s="34"/>
      <c r="E179" s="35"/>
      <c r="F179" s="36"/>
      <c r="G179" s="37"/>
      <c r="H179" s="37"/>
      <c r="I179" s="37"/>
      <c r="J179" s="36"/>
      <c r="K179" s="38"/>
      <c r="L179" s="39"/>
    </row>
    <row r="180" spans="1:12" ht="15">
      <c r="A180" s="69"/>
      <c r="B180" s="41"/>
      <c r="C180" s="50"/>
      <c r="D180" s="42" t="s">
        <v>32</v>
      </c>
      <c r="E180" s="43"/>
      <c r="F180" s="44">
        <f>SUM(F173:F179)</f>
        <v>552</v>
      </c>
      <c r="G180" s="44">
        <f>SUM(G173:G179)</f>
        <v>17.940000000000001</v>
      </c>
      <c r="H180" s="44">
        <f>SUM(H173:H179)</f>
        <v>17.940000000000001</v>
      </c>
      <c r="I180" s="44">
        <f>SUM(I173:I179)</f>
        <v>71.760000000000005</v>
      </c>
      <c r="J180" s="44">
        <f>SUM(J173:J179)</f>
        <v>842</v>
      </c>
      <c r="K180" s="45"/>
      <c r="L180" s="46">
        <f>SUM(L173:L179)</f>
        <v>106.86</v>
      </c>
    </row>
    <row r="181" spans="1:12" ht="15">
      <c r="A181" s="48">
        <v>3</v>
      </c>
      <c r="B181" s="48">
        <f>B173</f>
        <v>2</v>
      </c>
      <c r="C181" s="70" t="s">
        <v>33</v>
      </c>
      <c r="D181" s="57" t="s">
        <v>37</v>
      </c>
      <c r="E181" s="64" t="s">
        <v>112</v>
      </c>
      <c r="F181" s="65">
        <v>250</v>
      </c>
      <c r="G181" s="66">
        <v>5.49</v>
      </c>
      <c r="H181" s="66">
        <v>5.27</v>
      </c>
      <c r="I181" s="66">
        <v>16.54</v>
      </c>
      <c r="J181" s="65">
        <v>148</v>
      </c>
      <c r="K181" s="67" t="s">
        <v>113</v>
      </c>
      <c r="L181" s="68">
        <v>12.01</v>
      </c>
    </row>
    <row r="182" spans="1:12" ht="15">
      <c r="A182" s="56"/>
      <c r="B182" s="26"/>
      <c r="C182" s="27"/>
      <c r="D182" s="57" t="s">
        <v>40</v>
      </c>
      <c r="E182" s="64" t="s">
        <v>99</v>
      </c>
      <c r="F182" s="65">
        <v>90</v>
      </c>
      <c r="G182" s="66">
        <v>12.19</v>
      </c>
      <c r="H182" s="66">
        <v>7.56</v>
      </c>
      <c r="I182" s="66">
        <v>10.91</v>
      </c>
      <c r="J182" s="65">
        <v>151</v>
      </c>
      <c r="K182" s="67" t="s">
        <v>100</v>
      </c>
      <c r="L182" s="68">
        <v>60.74</v>
      </c>
    </row>
    <row r="183" spans="1:12" ht="15">
      <c r="A183" s="56"/>
      <c r="B183" s="26"/>
      <c r="C183" s="27"/>
      <c r="D183" s="57" t="s">
        <v>156</v>
      </c>
      <c r="E183" s="64" t="s">
        <v>51</v>
      </c>
      <c r="F183" s="65">
        <v>150</v>
      </c>
      <c r="G183" s="66">
        <v>4.58</v>
      </c>
      <c r="H183" s="66">
        <v>5.01</v>
      </c>
      <c r="I183" s="66">
        <v>20.52</v>
      </c>
      <c r="J183" s="65">
        <v>145</v>
      </c>
      <c r="K183" s="67" t="s">
        <v>52</v>
      </c>
      <c r="L183" s="68">
        <v>16.690000000000001</v>
      </c>
    </row>
    <row r="184" spans="1:12" ht="15">
      <c r="A184" s="56"/>
      <c r="B184" s="26"/>
      <c r="C184" s="27"/>
      <c r="D184" s="57" t="s">
        <v>53</v>
      </c>
      <c r="E184" s="64" t="s">
        <v>69</v>
      </c>
      <c r="F184" s="65">
        <v>200</v>
      </c>
      <c r="G184" s="66">
        <v>0.66</v>
      </c>
      <c r="H184" s="66">
        <v>0.09</v>
      </c>
      <c r="I184" s="66">
        <v>32.01</v>
      </c>
      <c r="J184" s="65">
        <v>132</v>
      </c>
      <c r="K184" s="67" t="s">
        <v>70</v>
      </c>
      <c r="L184" s="68">
        <v>6.14</v>
      </c>
    </row>
    <row r="185" spans="1:12" ht="15">
      <c r="A185" s="56"/>
      <c r="B185" s="26"/>
      <c r="C185" s="27"/>
      <c r="D185" s="57" t="s">
        <v>30</v>
      </c>
      <c r="E185" s="64" t="s">
        <v>155</v>
      </c>
      <c r="F185" s="65">
        <v>28</v>
      </c>
      <c r="G185" s="66">
        <v>1.96</v>
      </c>
      <c r="H185" s="66">
        <v>7.56</v>
      </c>
      <c r="I185" s="66">
        <v>17.36</v>
      </c>
      <c r="J185" s="65">
        <v>145</v>
      </c>
      <c r="K185" s="67" t="s">
        <v>44</v>
      </c>
      <c r="L185" s="68">
        <v>10.66</v>
      </c>
    </row>
    <row r="186" spans="1:12" ht="15">
      <c r="A186" s="56"/>
      <c r="B186" s="26"/>
      <c r="C186" s="27"/>
      <c r="D186" s="57" t="s">
        <v>46</v>
      </c>
      <c r="E186" s="64" t="s">
        <v>74</v>
      </c>
      <c r="F186" s="65">
        <v>11</v>
      </c>
      <c r="G186" s="66">
        <v>0.72</v>
      </c>
      <c r="H186" s="66">
        <v>0.11</v>
      </c>
      <c r="I186" s="66">
        <v>5.0599999999999996</v>
      </c>
      <c r="J186" s="65">
        <v>24</v>
      </c>
      <c r="K186" s="67" t="s">
        <v>44</v>
      </c>
      <c r="L186" s="68">
        <v>0.62</v>
      </c>
    </row>
    <row r="187" spans="1:12" ht="15">
      <c r="A187" s="56"/>
      <c r="B187" s="26"/>
      <c r="C187" s="27"/>
      <c r="D187" s="34"/>
      <c r="E187" s="35"/>
      <c r="F187" s="36"/>
      <c r="G187" s="37"/>
      <c r="H187" s="37"/>
      <c r="I187" s="37"/>
      <c r="J187" s="36"/>
      <c r="K187" s="38"/>
      <c r="L187" s="39"/>
    </row>
    <row r="188" spans="1:12" ht="15">
      <c r="A188" s="69"/>
      <c r="B188" s="41"/>
      <c r="C188" s="50"/>
      <c r="D188" s="86" t="s">
        <v>32</v>
      </c>
      <c r="E188" s="87"/>
      <c r="F188" s="88">
        <f>SUM(F181:F187)</f>
        <v>729</v>
      </c>
      <c r="G188" s="88">
        <f>SUM(G181:G187)</f>
        <v>25.6</v>
      </c>
      <c r="H188" s="88">
        <f>SUM(H181:H187)</f>
        <v>25.6</v>
      </c>
      <c r="I188" s="88">
        <f>SUM(I181:I187)</f>
        <v>102.4</v>
      </c>
      <c r="J188" s="88">
        <f>SUM(J181:J187)</f>
        <v>745</v>
      </c>
      <c r="K188" s="89"/>
      <c r="L188" s="90">
        <f>SUM(L181:L187)</f>
        <v>106.86</v>
      </c>
    </row>
    <row r="189" spans="1:12" ht="15.75" customHeight="1">
      <c r="A189" s="96">
        <f>A173</f>
        <v>3</v>
      </c>
      <c r="B189" s="96">
        <f>B173</f>
        <v>2</v>
      </c>
      <c r="C189" s="118" t="s">
        <v>48</v>
      </c>
      <c r="D189" s="122"/>
      <c r="E189" s="53"/>
      <c r="F189" s="54">
        <f>F180+F188</f>
        <v>1281</v>
      </c>
      <c r="G189" s="54">
        <f>G180+G188</f>
        <v>43.54</v>
      </c>
      <c r="H189" s="54">
        <f>H180+H188</f>
        <v>43.54</v>
      </c>
      <c r="I189" s="54">
        <f>I180+I188</f>
        <v>174.16</v>
      </c>
      <c r="J189" s="54">
        <f>J180+J188</f>
        <v>1587</v>
      </c>
      <c r="K189" s="54"/>
      <c r="L189" s="54">
        <f>L180+L188</f>
        <v>213.72</v>
      </c>
    </row>
    <row r="190" spans="1:12" ht="15">
      <c r="A190" s="16">
        <v>3</v>
      </c>
      <c r="B190" s="17">
        <v>3</v>
      </c>
      <c r="C190" s="18" t="s">
        <v>23</v>
      </c>
      <c r="D190" s="57" t="s">
        <v>34</v>
      </c>
      <c r="E190" s="59" t="s">
        <v>132</v>
      </c>
      <c r="F190" s="59">
        <v>60</v>
      </c>
      <c r="G190" s="60">
        <v>1.52</v>
      </c>
      <c r="H190" s="60">
        <v>4.6399999999999997</v>
      </c>
      <c r="I190" s="77">
        <v>7.82</v>
      </c>
      <c r="J190" s="104">
        <v>79</v>
      </c>
      <c r="K190" s="97" t="s">
        <v>133</v>
      </c>
      <c r="L190" s="62">
        <v>18.2</v>
      </c>
    </row>
    <row r="191" spans="1:12" ht="15">
      <c r="A191" s="25"/>
      <c r="B191" s="26"/>
      <c r="C191" s="27"/>
      <c r="D191" s="57" t="s">
        <v>24</v>
      </c>
      <c r="E191" s="64" t="s">
        <v>157</v>
      </c>
      <c r="F191" s="65">
        <v>90</v>
      </c>
      <c r="G191" s="66">
        <v>13.77</v>
      </c>
      <c r="H191" s="66">
        <v>12</v>
      </c>
      <c r="I191" s="66">
        <v>17.37</v>
      </c>
      <c r="J191" s="65">
        <v>349</v>
      </c>
      <c r="K191" s="67" t="s">
        <v>158</v>
      </c>
      <c r="L191" s="68">
        <v>58.65</v>
      </c>
    </row>
    <row r="192" spans="1:12" ht="15">
      <c r="A192" s="25"/>
      <c r="B192" s="26"/>
      <c r="C192" s="27"/>
      <c r="D192" s="57" t="s">
        <v>24</v>
      </c>
      <c r="E192" s="64" t="s">
        <v>51</v>
      </c>
      <c r="F192" s="65">
        <v>150</v>
      </c>
      <c r="G192" s="66">
        <v>4.58</v>
      </c>
      <c r="H192" s="66">
        <v>5.01</v>
      </c>
      <c r="I192" s="66">
        <v>20.52</v>
      </c>
      <c r="J192" s="65">
        <v>145</v>
      </c>
      <c r="K192" s="67" t="s">
        <v>52</v>
      </c>
      <c r="L192" s="68">
        <v>22.66</v>
      </c>
    </row>
    <row r="193" spans="1:12" ht="15">
      <c r="A193" s="25"/>
      <c r="B193" s="26"/>
      <c r="C193" s="27"/>
      <c r="D193" s="57" t="s">
        <v>53</v>
      </c>
      <c r="E193" s="64" t="s">
        <v>69</v>
      </c>
      <c r="F193" s="65">
        <v>200</v>
      </c>
      <c r="G193" s="66">
        <v>0.66</v>
      </c>
      <c r="H193" s="66">
        <v>0.09</v>
      </c>
      <c r="I193" s="66">
        <v>32.01</v>
      </c>
      <c r="J193" s="65">
        <v>132</v>
      </c>
      <c r="K193" s="67" t="s">
        <v>70</v>
      </c>
      <c r="L193" s="68">
        <v>6.14</v>
      </c>
    </row>
    <row r="194" spans="1:12" ht="15">
      <c r="A194" s="25"/>
      <c r="B194" s="26"/>
      <c r="C194" s="27"/>
      <c r="D194" s="57" t="s">
        <v>46</v>
      </c>
      <c r="E194" s="64" t="s">
        <v>74</v>
      </c>
      <c r="F194" s="65">
        <v>22</v>
      </c>
      <c r="G194" s="66">
        <v>1.43</v>
      </c>
      <c r="H194" s="66">
        <v>0.22</v>
      </c>
      <c r="I194" s="66">
        <v>10.119999999999999</v>
      </c>
      <c r="J194" s="65">
        <v>48</v>
      </c>
      <c r="K194" s="67" t="s">
        <v>44</v>
      </c>
      <c r="L194" s="68">
        <v>1.21</v>
      </c>
    </row>
    <row r="195" spans="1:12" ht="15">
      <c r="A195" s="25"/>
      <c r="B195" s="26"/>
      <c r="C195" s="27"/>
      <c r="D195" s="34"/>
      <c r="E195" s="35"/>
      <c r="F195" s="36"/>
      <c r="G195" s="37"/>
      <c r="H195" s="37"/>
      <c r="I195" s="37"/>
      <c r="J195" s="36"/>
      <c r="K195" s="38"/>
      <c r="L195" s="39"/>
    </row>
    <row r="196" spans="1:12" ht="15">
      <c r="A196" s="40"/>
      <c r="B196" s="41"/>
      <c r="C196" s="50"/>
      <c r="D196" s="42" t="s">
        <v>32</v>
      </c>
      <c r="E196" s="43"/>
      <c r="F196" s="44">
        <f>SUM(F190:F195)</f>
        <v>522</v>
      </c>
      <c r="G196" s="44">
        <f>SUM(G190:G195)</f>
        <v>21.96</v>
      </c>
      <c r="H196" s="44">
        <f>SUM(H190:H195)</f>
        <v>21.96</v>
      </c>
      <c r="I196" s="44">
        <f>SUM(I190:I195)</f>
        <v>87.84</v>
      </c>
      <c r="J196" s="44">
        <f>SUM(J190:J195)</f>
        <v>753</v>
      </c>
      <c r="K196" s="45"/>
      <c r="L196" s="46">
        <f>SUM(L190:L195)</f>
        <v>106.86</v>
      </c>
    </row>
    <row r="197" spans="1:12" ht="15">
      <c r="A197" s="47">
        <v>3</v>
      </c>
      <c r="B197" s="48">
        <f>B190</f>
        <v>3</v>
      </c>
      <c r="C197" s="70" t="s">
        <v>33</v>
      </c>
      <c r="D197" s="57" t="s">
        <v>37</v>
      </c>
      <c r="E197" s="64" t="s">
        <v>159</v>
      </c>
      <c r="F197" s="65">
        <v>250</v>
      </c>
      <c r="G197" s="66">
        <v>1.79</v>
      </c>
      <c r="H197" s="66">
        <v>2.02</v>
      </c>
      <c r="I197" s="66">
        <v>11.51</v>
      </c>
      <c r="J197" s="65">
        <v>91</v>
      </c>
      <c r="K197" s="67" t="s">
        <v>160</v>
      </c>
      <c r="L197" s="68">
        <v>19.809999999999999</v>
      </c>
    </row>
    <row r="198" spans="1:12" ht="15">
      <c r="A198" s="25"/>
      <c r="B198" s="26"/>
      <c r="C198" s="27"/>
      <c r="D198" s="57" t="s">
        <v>40</v>
      </c>
      <c r="E198" s="64" t="s">
        <v>161</v>
      </c>
      <c r="F198" s="65">
        <v>150</v>
      </c>
      <c r="G198" s="66">
        <v>11.28</v>
      </c>
      <c r="H198" s="66">
        <v>12.77</v>
      </c>
      <c r="I198" s="66">
        <v>13.38</v>
      </c>
      <c r="J198" s="65">
        <v>437</v>
      </c>
      <c r="K198" s="67" t="s">
        <v>162</v>
      </c>
      <c r="L198" s="68">
        <v>46.57</v>
      </c>
    </row>
    <row r="199" spans="1:12" ht="15">
      <c r="A199" s="25"/>
      <c r="B199" s="26"/>
      <c r="C199" s="27"/>
      <c r="D199" s="57" t="s">
        <v>53</v>
      </c>
      <c r="E199" s="64" t="s">
        <v>163</v>
      </c>
      <c r="F199" s="65">
        <v>200</v>
      </c>
      <c r="G199" s="66">
        <v>0.35</v>
      </c>
      <c r="H199" s="66">
        <v>0.08</v>
      </c>
      <c r="I199" s="66">
        <v>22.8</v>
      </c>
      <c r="J199" s="65">
        <v>122</v>
      </c>
      <c r="K199" s="67" t="s">
        <v>143</v>
      </c>
      <c r="L199" s="68">
        <v>10.95</v>
      </c>
    </row>
    <row r="200" spans="1:12" ht="15">
      <c r="A200" s="25"/>
      <c r="B200" s="26"/>
      <c r="C200" s="27"/>
      <c r="D200" s="57" t="s">
        <v>30</v>
      </c>
      <c r="E200" s="64" t="s">
        <v>71</v>
      </c>
      <c r="F200" s="65">
        <v>80</v>
      </c>
      <c r="G200" s="66">
        <v>0.72</v>
      </c>
      <c r="H200" s="66">
        <v>0.16</v>
      </c>
      <c r="I200" s="66">
        <v>6.48</v>
      </c>
      <c r="J200" s="65">
        <v>30</v>
      </c>
      <c r="K200" s="67" t="s">
        <v>29</v>
      </c>
      <c r="L200" s="68">
        <v>27.68</v>
      </c>
    </row>
    <row r="201" spans="1:12" ht="15">
      <c r="A201" s="25"/>
      <c r="B201" s="26"/>
      <c r="C201" s="27"/>
      <c r="D201" s="57" t="s">
        <v>30</v>
      </c>
      <c r="E201" s="64" t="s">
        <v>111</v>
      </c>
      <c r="F201" s="65">
        <v>4</v>
      </c>
      <c r="G201" s="66">
        <v>1.08</v>
      </c>
      <c r="H201" s="66">
        <v>0.96</v>
      </c>
      <c r="I201" s="66">
        <v>3.91</v>
      </c>
      <c r="J201" s="65">
        <v>40</v>
      </c>
      <c r="K201" s="67" t="s">
        <v>44</v>
      </c>
      <c r="L201" s="68">
        <v>1.07</v>
      </c>
    </row>
    <row r="202" spans="1:12" ht="15">
      <c r="A202" s="25"/>
      <c r="B202" s="26"/>
      <c r="C202" s="27"/>
      <c r="D202" s="57" t="s">
        <v>46</v>
      </c>
      <c r="E202" s="64" t="s">
        <v>74</v>
      </c>
      <c r="F202" s="65">
        <v>16</v>
      </c>
      <c r="G202" s="66">
        <v>0.91</v>
      </c>
      <c r="H202" s="66">
        <v>0.14000000000000001</v>
      </c>
      <c r="I202" s="66">
        <v>6.44</v>
      </c>
      <c r="J202" s="65">
        <v>31</v>
      </c>
      <c r="K202" s="67" t="s">
        <v>44</v>
      </c>
      <c r="L202" s="68">
        <v>0.78</v>
      </c>
    </row>
    <row r="203" spans="1:12" ht="15">
      <c r="A203" s="40"/>
      <c r="B203" s="41"/>
      <c r="C203" s="50"/>
      <c r="D203" s="86" t="s">
        <v>32</v>
      </c>
      <c r="E203" s="87"/>
      <c r="F203" s="88">
        <f>SUM(F197:F202)</f>
        <v>700</v>
      </c>
      <c r="G203" s="88">
        <f>SUM(G197:G202)</f>
        <v>16.13</v>
      </c>
      <c r="H203" s="88">
        <f>SUM(H197:H202)</f>
        <v>16.13</v>
      </c>
      <c r="I203" s="88">
        <f>SUM(I197:I202)</f>
        <v>64.52</v>
      </c>
      <c r="J203" s="88">
        <f>SUM(J197:J202)</f>
        <v>751</v>
      </c>
      <c r="K203" s="89"/>
      <c r="L203" s="90">
        <f>SUM(L197:L202)</f>
        <v>106.86</v>
      </c>
    </row>
    <row r="204" spans="1:12" ht="15.75" customHeight="1">
      <c r="A204" s="105">
        <f>A190</f>
        <v>3</v>
      </c>
      <c r="B204" s="71">
        <f>B190</f>
        <v>3</v>
      </c>
      <c r="C204" s="120" t="s">
        <v>48</v>
      </c>
      <c r="D204" s="123"/>
      <c r="E204" s="72"/>
      <c r="F204" s="73">
        <f>F196+F203</f>
        <v>1222</v>
      </c>
      <c r="G204" s="73">
        <f>G196+G203</f>
        <v>38.090000000000003</v>
      </c>
      <c r="H204" s="73">
        <f>H196+H203</f>
        <v>38.090000000000003</v>
      </c>
      <c r="I204" s="73">
        <f>I196+I203</f>
        <v>152.36000000000001</v>
      </c>
      <c r="J204" s="73">
        <f>J196+J203</f>
        <v>1504</v>
      </c>
      <c r="K204" s="73"/>
      <c r="L204" s="73">
        <f>L196+L203</f>
        <v>213.72</v>
      </c>
    </row>
    <row r="205" spans="1:12" ht="15">
      <c r="A205" s="16">
        <v>3</v>
      </c>
      <c r="B205" s="106">
        <v>4</v>
      </c>
      <c r="C205" s="18" t="s">
        <v>23</v>
      </c>
      <c r="D205" s="74" t="s">
        <v>24</v>
      </c>
      <c r="E205" s="75" t="s">
        <v>164</v>
      </c>
      <c r="F205" s="76">
        <v>100</v>
      </c>
      <c r="G205" s="77">
        <v>9.56</v>
      </c>
      <c r="H205" s="77">
        <v>9.4</v>
      </c>
      <c r="I205" s="77">
        <v>13.46</v>
      </c>
      <c r="J205" s="103">
        <v>161</v>
      </c>
      <c r="K205" s="61" t="s">
        <v>165</v>
      </c>
      <c r="L205" s="78">
        <v>52.94</v>
      </c>
    </row>
    <row r="206" spans="1:12" ht="15">
      <c r="A206" s="25"/>
      <c r="B206" s="26"/>
      <c r="C206" s="27"/>
      <c r="D206" s="57" t="s">
        <v>24</v>
      </c>
      <c r="E206" s="64" t="s">
        <v>83</v>
      </c>
      <c r="F206" s="65">
        <v>150</v>
      </c>
      <c r="G206" s="66">
        <v>3.06</v>
      </c>
      <c r="H206" s="66">
        <v>4.8</v>
      </c>
      <c r="I206" s="66">
        <v>18.32</v>
      </c>
      <c r="J206" s="65">
        <v>137</v>
      </c>
      <c r="K206" s="67" t="s">
        <v>84</v>
      </c>
      <c r="L206" s="68">
        <v>26.99</v>
      </c>
    </row>
    <row r="207" spans="1:12" ht="15">
      <c r="A207" s="25"/>
      <c r="B207" s="26"/>
      <c r="C207" s="27"/>
      <c r="D207" s="57" t="s">
        <v>53</v>
      </c>
      <c r="E207" s="64" t="s">
        <v>116</v>
      </c>
      <c r="F207" s="65">
        <v>200</v>
      </c>
      <c r="G207" s="66">
        <v>0.78</v>
      </c>
      <c r="H207" s="66">
        <v>0.05</v>
      </c>
      <c r="I207" s="66">
        <v>15</v>
      </c>
      <c r="J207" s="65">
        <v>114</v>
      </c>
      <c r="K207" s="67" t="s">
        <v>86</v>
      </c>
      <c r="L207" s="68">
        <v>2.65</v>
      </c>
    </row>
    <row r="208" spans="1:12" ht="15">
      <c r="A208" s="25"/>
      <c r="B208" s="26"/>
      <c r="C208" s="27"/>
      <c r="D208" s="57" t="s">
        <v>30</v>
      </c>
      <c r="E208" s="64" t="s">
        <v>117</v>
      </c>
      <c r="F208" s="65">
        <v>75</v>
      </c>
      <c r="G208" s="66">
        <v>0.3</v>
      </c>
      <c r="H208" s="66">
        <v>0.3</v>
      </c>
      <c r="I208" s="66">
        <v>7.35</v>
      </c>
      <c r="J208" s="65">
        <v>33</v>
      </c>
      <c r="K208" s="67" t="s">
        <v>29</v>
      </c>
      <c r="L208" s="68">
        <v>22.71</v>
      </c>
    </row>
    <row r="209" spans="1:12" ht="15">
      <c r="A209" s="25"/>
      <c r="B209" s="26"/>
      <c r="C209" s="27"/>
      <c r="D209" s="57" t="s">
        <v>30</v>
      </c>
      <c r="E209" s="64" t="s">
        <v>111</v>
      </c>
      <c r="F209" s="65">
        <v>4</v>
      </c>
      <c r="G209" s="66">
        <v>1.08</v>
      </c>
      <c r="H209" s="66">
        <v>0.96</v>
      </c>
      <c r="I209" s="66">
        <v>3.91</v>
      </c>
      <c r="J209" s="65">
        <v>40</v>
      </c>
      <c r="K209" s="67" t="s">
        <v>44</v>
      </c>
      <c r="L209" s="68">
        <v>1.07</v>
      </c>
    </row>
    <row r="210" spans="1:12" ht="15">
      <c r="A210" s="25"/>
      <c r="B210" s="26"/>
      <c r="C210" s="27"/>
      <c r="D210" s="57" t="s">
        <v>46</v>
      </c>
      <c r="E210" s="64" t="s">
        <v>47</v>
      </c>
      <c r="F210" s="65">
        <v>10</v>
      </c>
      <c r="G210" s="66">
        <v>0.86</v>
      </c>
      <c r="H210" s="66">
        <v>0.13</v>
      </c>
      <c r="I210" s="66">
        <v>4.5199999999999996</v>
      </c>
      <c r="J210" s="65">
        <v>23</v>
      </c>
      <c r="K210" s="67" t="s">
        <v>44</v>
      </c>
      <c r="L210" s="68">
        <v>0.5</v>
      </c>
    </row>
    <row r="211" spans="1:12" ht="15">
      <c r="A211" s="40"/>
      <c r="B211" s="41"/>
      <c r="C211" s="50"/>
      <c r="D211" s="42" t="s">
        <v>32</v>
      </c>
      <c r="E211" s="43"/>
      <c r="F211" s="44">
        <f>SUM(F205:F210)</f>
        <v>539</v>
      </c>
      <c r="G211" s="44">
        <f>SUM(G205:G210)</f>
        <v>15.64</v>
      </c>
      <c r="H211" s="44">
        <f>SUM(H205:H210)</f>
        <v>15.64</v>
      </c>
      <c r="I211" s="44">
        <f>SUM(I205:I210)</f>
        <v>62.56</v>
      </c>
      <c r="J211" s="44">
        <f>SUM(J205:J210)</f>
        <v>508</v>
      </c>
      <c r="K211" s="45"/>
      <c r="L211" s="46">
        <f>SUM(L205:L210)</f>
        <v>106.86</v>
      </c>
    </row>
    <row r="212" spans="1:12" ht="15">
      <c r="A212" s="47">
        <v>3</v>
      </c>
      <c r="B212" s="48">
        <f>B205</f>
        <v>4</v>
      </c>
      <c r="C212" s="70" t="s">
        <v>33</v>
      </c>
      <c r="D212" s="57" t="s">
        <v>37</v>
      </c>
      <c r="E212" s="64" t="s">
        <v>90</v>
      </c>
      <c r="F212" s="65">
        <v>250</v>
      </c>
      <c r="G212" s="66">
        <v>2</v>
      </c>
      <c r="H212" s="66">
        <v>5.57</v>
      </c>
      <c r="I212" s="66">
        <v>14.71</v>
      </c>
      <c r="J212" s="65">
        <v>117</v>
      </c>
      <c r="K212" s="67" t="s">
        <v>91</v>
      </c>
      <c r="L212" s="68">
        <v>9.91</v>
      </c>
    </row>
    <row r="213" spans="1:12" ht="15">
      <c r="A213" s="25"/>
      <c r="B213" s="26"/>
      <c r="C213" s="27"/>
      <c r="D213" s="57" t="s">
        <v>40</v>
      </c>
      <c r="E213" s="64" t="s">
        <v>166</v>
      </c>
      <c r="F213" s="65">
        <v>220</v>
      </c>
      <c r="G213" s="66">
        <v>12.77</v>
      </c>
      <c r="H213" s="66">
        <v>10.68</v>
      </c>
      <c r="I213" s="66">
        <v>22.81</v>
      </c>
      <c r="J213" s="65">
        <v>479</v>
      </c>
      <c r="K213" s="67" t="s">
        <v>66</v>
      </c>
      <c r="L213" s="68">
        <v>80.739999999999995</v>
      </c>
    </row>
    <row r="214" spans="1:12" ht="15">
      <c r="A214" s="25"/>
      <c r="B214" s="26"/>
      <c r="C214" s="27"/>
      <c r="D214" s="57" t="s">
        <v>30</v>
      </c>
      <c r="E214" s="64" t="s">
        <v>117</v>
      </c>
      <c r="F214" s="65">
        <v>40</v>
      </c>
      <c r="G214" s="66">
        <v>0.08</v>
      </c>
      <c r="H214" s="66">
        <v>0.08</v>
      </c>
      <c r="I214" s="66">
        <v>1.96</v>
      </c>
      <c r="J214" s="65">
        <v>9</v>
      </c>
      <c r="K214" s="67" t="s">
        <v>29</v>
      </c>
      <c r="L214" s="68">
        <v>12.11</v>
      </c>
    </row>
    <row r="215" spans="1:12" ht="15">
      <c r="A215" s="25"/>
      <c r="B215" s="26"/>
      <c r="C215" s="27"/>
      <c r="D215" s="57" t="s">
        <v>27</v>
      </c>
      <c r="E215" s="64" t="s">
        <v>85</v>
      </c>
      <c r="F215" s="65">
        <v>200</v>
      </c>
      <c r="G215" s="66">
        <v>7.0000000000000007E-2</v>
      </c>
      <c r="H215" s="66">
        <v>0.02</v>
      </c>
      <c r="I215" s="66">
        <v>15</v>
      </c>
      <c r="J215" s="65">
        <v>60</v>
      </c>
      <c r="K215" s="67" t="s">
        <v>86</v>
      </c>
      <c r="L215" s="68">
        <v>2.65</v>
      </c>
    </row>
    <row r="216" spans="1:12" ht="15">
      <c r="A216" s="25"/>
      <c r="B216" s="26"/>
      <c r="C216" s="27"/>
      <c r="D216" s="57" t="s">
        <v>46</v>
      </c>
      <c r="E216" s="64" t="s">
        <v>47</v>
      </c>
      <c r="F216" s="65">
        <v>26</v>
      </c>
      <c r="G216" s="66">
        <v>1.69</v>
      </c>
      <c r="H216" s="66">
        <v>0.26</v>
      </c>
      <c r="I216" s="66">
        <v>11.96</v>
      </c>
      <c r="J216" s="65">
        <v>57</v>
      </c>
      <c r="K216" s="67" t="s">
        <v>44</v>
      </c>
      <c r="L216" s="68">
        <v>1.45</v>
      </c>
    </row>
    <row r="217" spans="1:12" ht="15">
      <c r="A217" s="25"/>
      <c r="B217" s="26"/>
      <c r="C217" s="27"/>
      <c r="D217" s="34"/>
      <c r="E217" s="35"/>
      <c r="F217" s="36"/>
      <c r="G217" s="37"/>
      <c r="H217" s="37"/>
      <c r="I217" s="37"/>
      <c r="J217" s="36"/>
      <c r="K217" s="38"/>
      <c r="L217" s="39"/>
    </row>
    <row r="218" spans="1:12" ht="15">
      <c r="A218" s="40"/>
      <c r="B218" s="41"/>
      <c r="C218" s="107"/>
      <c r="D218" s="86" t="s">
        <v>32</v>
      </c>
      <c r="E218" s="87"/>
      <c r="F218" s="88">
        <f>SUM(F212:F217)</f>
        <v>736</v>
      </c>
      <c r="G218" s="88">
        <f>SUM(G212:G217)</f>
        <v>16.61</v>
      </c>
      <c r="H218" s="88">
        <f>SUM(H212:H217)</f>
        <v>16.61</v>
      </c>
      <c r="I218" s="88">
        <f>SUM(I212:I217)</f>
        <v>66.44</v>
      </c>
      <c r="J218" s="88">
        <f>SUM(J212:J217)</f>
        <v>722</v>
      </c>
      <c r="K218" s="89"/>
      <c r="L218" s="88">
        <f>SUM(L212:L217)</f>
        <v>106.86</v>
      </c>
    </row>
    <row r="219" spans="1:12" ht="15.75" customHeight="1">
      <c r="A219" s="105">
        <f>A205</f>
        <v>3</v>
      </c>
      <c r="B219" s="71">
        <f>B205</f>
        <v>4</v>
      </c>
      <c r="C219" s="120" t="s">
        <v>48</v>
      </c>
      <c r="D219" s="123"/>
      <c r="E219" s="72"/>
      <c r="F219" s="73">
        <f>F211+F218</f>
        <v>1275</v>
      </c>
      <c r="G219" s="73">
        <f>G211+G218</f>
        <v>32.25</v>
      </c>
      <c r="H219" s="73">
        <f>H211+H218</f>
        <v>32.25</v>
      </c>
      <c r="I219" s="73">
        <f>I211+I218</f>
        <v>129</v>
      </c>
      <c r="J219" s="73">
        <f>J211+J218</f>
        <v>1230</v>
      </c>
      <c r="K219" s="73"/>
      <c r="L219" s="73">
        <f>L211+L218</f>
        <v>213.72</v>
      </c>
    </row>
    <row r="220" spans="1:12" ht="15">
      <c r="A220" s="16">
        <v>3</v>
      </c>
      <c r="B220" s="17">
        <v>5</v>
      </c>
      <c r="C220" s="18" t="s">
        <v>23</v>
      </c>
      <c r="D220" s="108" t="s">
        <v>24</v>
      </c>
      <c r="E220" s="109" t="s">
        <v>167</v>
      </c>
      <c r="F220" s="110">
        <v>200</v>
      </c>
      <c r="G220" s="111">
        <v>4.8499999999999996</v>
      </c>
      <c r="H220" s="111">
        <v>4.54</v>
      </c>
      <c r="I220" s="111">
        <v>16.63</v>
      </c>
      <c r="J220" s="112">
        <v>127</v>
      </c>
      <c r="K220" s="113" t="s">
        <v>168</v>
      </c>
      <c r="L220" s="114">
        <v>18.98</v>
      </c>
    </row>
    <row r="221" spans="1:12" ht="15">
      <c r="A221" s="25"/>
      <c r="B221" s="26"/>
      <c r="C221" s="27"/>
      <c r="D221" s="34" t="s">
        <v>24</v>
      </c>
      <c r="E221" s="35" t="s">
        <v>169</v>
      </c>
      <c r="F221" s="36">
        <v>150</v>
      </c>
      <c r="G221" s="37">
        <v>13.78</v>
      </c>
      <c r="H221" s="37">
        <v>11.57</v>
      </c>
      <c r="I221" s="37">
        <v>26.91</v>
      </c>
      <c r="J221" s="36">
        <v>267</v>
      </c>
      <c r="K221" s="38" t="s">
        <v>170</v>
      </c>
      <c r="L221" s="39">
        <v>69.7</v>
      </c>
    </row>
    <row r="222" spans="1:12" ht="15">
      <c r="A222" s="25"/>
      <c r="B222" s="26"/>
      <c r="C222" s="27"/>
      <c r="D222" s="34" t="s">
        <v>30</v>
      </c>
      <c r="E222" s="35" t="s">
        <v>171</v>
      </c>
      <c r="F222" s="36">
        <v>40</v>
      </c>
      <c r="G222" s="37">
        <v>0.3</v>
      </c>
      <c r="H222" s="37">
        <v>7.0000000000000007E-2</v>
      </c>
      <c r="I222" s="37">
        <v>2.73</v>
      </c>
      <c r="J222" s="36">
        <v>13</v>
      </c>
      <c r="K222" s="38" t="s">
        <v>29</v>
      </c>
      <c r="L222" s="39">
        <v>13.82</v>
      </c>
    </row>
    <row r="223" spans="1:12" ht="15">
      <c r="A223" s="25"/>
      <c r="B223" s="26"/>
      <c r="C223" s="27"/>
      <c r="D223" s="34" t="s">
        <v>27</v>
      </c>
      <c r="E223" s="35" t="s">
        <v>85</v>
      </c>
      <c r="F223" s="36">
        <v>200</v>
      </c>
      <c r="G223" s="37">
        <v>7.0000000000000007E-2</v>
      </c>
      <c r="H223" s="37">
        <v>0.02</v>
      </c>
      <c r="I223" s="37">
        <v>15</v>
      </c>
      <c r="J223" s="36">
        <v>60</v>
      </c>
      <c r="K223" s="38" t="s">
        <v>86</v>
      </c>
      <c r="L223" s="39">
        <v>2.63</v>
      </c>
    </row>
    <row r="224" spans="1:12" ht="15">
      <c r="A224" s="25"/>
      <c r="B224" s="26"/>
      <c r="C224" s="27"/>
      <c r="D224" s="34" t="s">
        <v>72</v>
      </c>
      <c r="E224" s="35" t="s">
        <v>73</v>
      </c>
      <c r="F224" s="36">
        <v>15</v>
      </c>
      <c r="G224" s="37">
        <v>1.2</v>
      </c>
      <c r="H224" s="37">
        <v>0.45</v>
      </c>
      <c r="I224" s="37">
        <v>8.1</v>
      </c>
      <c r="J224" s="36">
        <v>42</v>
      </c>
      <c r="K224" s="38" t="s">
        <v>44</v>
      </c>
      <c r="L224" s="39">
        <v>1.73</v>
      </c>
    </row>
    <row r="225" spans="1:12" ht="15">
      <c r="A225" s="25"/>
      <c r="B225" s="26"/>
      <c r="C225" s="27"/>
      <c r="D225" s="34"/>
      <c r="E225" s="91"/>
      <c r="F225" s="92"/>
      <c r="G225" s="37">
        <v>1.79</v>
      </c>
      <c r="H225" s="37">
        <v>4.16</v>
      </c>
      <c r="I225" s="37">
        <v>11.51</v>
      </c>
      <c r="J225" s="92"/>
      <c r="K225" s="94"/>
      <c r="L225" s="95"/>
    </row>
    <row r="226" spans="1:12" ht="15.75" customHeight="1">
      <c r="A226" s="40"/>
      <c r="B226" s="41"/>
      <c r="C226" s="50"/>
      <c r="D226" s="42" t="s">
        <v>32</v>
      </c>
      <c r="E226" s="43"/>
      <c r="F226" s="44">
        <f>SUM(F220:F225)</f>
        <v>605</v>
      </c>
      <c r="G226" s="44">
        <f>SUM(G220:G225)</f>
        <v>21.99</v>
      </c>
      <c r="H226" s="44">
        <f>SUM(H220:H225)</f>
        <v>20.81</v>
      </c>
      <c r="I226" s="44">
        <f>SUM(I220:I225)</f>
        <v>80.88</v>
      </c>
      <c r="J226" s="44">
        <f>SUM(J220:J225)</f>
        <v>509</v>
      </c>
      <c r="K226" s="45"/>
      <c r="L226" s="46">
        <f>SUM(L220:L225)</f>
        <v>106.86</v>
      </c>
    </row>
    <row r="227" spans="1:12" ht="15">
      <c r="A227" s="47">
        <v>3</v>
      </c>
      <c r="B227" s="48">
        <f>B220</f>
        <v>5</v>
      </c>
      <c r="C227" s="70" t="s">
        <v>33</v>
      </c>
      <c r="D227" s="34" t="s">
        <v>37</v>
      </c>
      <c r="E227" s="35" t="s">
        <v>172</v>
      </c>
      <c r="F227" s="36">
        <v>250</v>
      </c>
      <c r="G227" s="37">
        <v>1.79</v>
      </c>
      <c r="H227" s="37">
        <v>4.16</v>
      </c>
      <c r="I227" s="37">
        <v>11.51</v>
      </c>
      <c r="J227" s="36">
        <v>91</v>
      </c>
      <c r="K227" s="38" t="s">
        <v>160</v>
      </c>
      <c r="L227" s="39">
        <v>17.02</v>
      </c>
    </row>
    <row r="228" spans="1:12" ht="15">
      <c r="A228" s="25"/>
      <c r="B228" s="26"/>
      <c r="C228" s="27"/>
      <c r="D228" s="34" t="s">
        <v>40</v>
      </c>
      <c r="E228" s="35" t="s">
        <v>134</v>
      </c>
      <c r="F228" s="36">
        <v>90</v>
      </c>
      <c r="G228" s="37">
        <v>11.86</v>
      </c>
      <c r="H228" s="37">
        <v>20.32</v>
      </c>
      <c r="I228" s="37">
        <v>6.08</v>
      </c>
      <c r="J228" s="36">
        <v>255</v>
      </c>
      <c r="K228" s="38" t="s">
        <v>135</v>
      </c>
      <c r="L228" s="39">
        <v>58.51</v>
      </c>
    </row>
    <row r="229" spans="1:12" ht="15">
      <c r="A229" s="25"/>
      <c r="B229" s="26"/>
      <c r="C229" s="27"/>
      <c r="D229" s="34" t="s">
        <v>59</v>
      </c>
      <c r="E229" s="35" t="s">
        <v>101</v>
      </c>
      <c r="F229" s="36">
        <v>150</v>
      </c>
      <c r="G229" s="37">
        <v>1.88</v>
      </c>
      <c r="H229" s="37">
        <v>3.03</v>
      </c>
      <c r="I229" s="37">
        <v>31.93</v>
      </c>
      <c r="J229" s="36">
        <v>163</v>
      </c>
      <c r="K229" s="38" t="s">
        <v>102</v>
      </c>
      <c r="L229" s="39">
        <v>21.54</v>
      </c>
    </row>
    <row r="230" spans="1:12" ht="15">
      <c r="A230" s="25"/>
      <c r="B230" s="26"/>
      <c r="C230" s="27"/>
      <c r="D230" s="34" t="s">
        <v>53</v>
      </c>
      <c r="E230" s="35" t="s">
        <v>69</v>
      </c>
      <c r="F230" s="36">
        <v>200</v>
      </c>
      <c r="G230" s="37">
        <v>0.66</v>
      </c>
      <c r="H230" s="37">
        <v>0.09</v>
      </c>
      <c r="I230" s="37">
        <v>32.01</v>
      </c>
      <c r="J230" s="36">
        <v>132</v>
      </c>
      <c r="K230" s="38" t="s">
        <v>70</v>
      </c>
      <c r="L230" s="39">
        <v>5.71</v>
      </c>
    </row>
    <row r="231" spans="1:12" ht="15">
      <c r="A231" s="25"/>
      <c r="B231" s="26"/>
      <c r="C231" s="27"/>
      <c r="D231" s="34" t="s">
        <v>30</v>
      </c>
      <c r="E231" s="35" t="s">
        <v>155</v>
      </c>
      <c r="F231" s="36">
        <v>28</v>
      </c>
      <c r="G231" s="37">
        <v>1.96</v>
      </c>
      <c r="H231" s="37">
        <v>7.56</v>
      </c>
      <c r="I231" s="37">
        <v>17.36</v>
      </c>
      <c r="J231" s="36">
        <v>145</v>
      </c>
      <c r="K231" s="38" t="s">
        <v>44</v>
      </c>
      <c r="L231" s="39">
        <v>2.4900000000000002</v>
      </c>
    </row>
    <row r="232" spans="1:12" ht="15">
      <c r="A232" s="25"/>
      <c r="B232" s="26"/>
      <c r="C232" s="27"/>
      <c r="D232" s="34" t="s">
        <v>46</v>
      </c>
      <c r="E232" s="35" t="s">
        <v>47</v>
      </c>
      <c r="F232" s="36">
        <v>19</v>
      </c>
      <c r="G232" s="37">
        <v>1.24</v>
      </c>
      <c r="H232" s="37">
        <v>0.19</v>
      </c>
      <c r="I232" s="37">
        <v>8.74</v>
      </c>
      <c r="J232" s="36">
        <v>42</v>
      </c>
      <c r="K232" s="38" t="s">
        <v>44</v>
      </c>
      <c r="L232" s="39">
        <v>1.59</v>
      </c>
    </row>
    <row r="233" spans="1:12" ht="15">
      <c r="A233" s="40"/>
      <c r="B233" s="41"/>
      <c r="C233" s="50"/>
      <c r="D233" s="86" t="s">
        <v>32</v>
      </c>
      <c r="E233" s="87"/>
      <c r="F233" s="88">
        <f>SUM(F227:F232)</f>
        <v>737</v>
      </c>
      <c r="G233" s="88">
        <f>SUM(G227:G232)</f>
        <v>19.39</v>
      </c>
      <c r="H233" s="88">
        <f>SUM(H227:H232)</f>
        <v>35.35</v>
      </c>
      <c r="I233" s="88">
        <f>SUM(I227:I232)</f>
        <v>107.63</v>
      </c>
      <c r="J233" s="88">
        <f>SUM(J227:J232)</f>
        <v>828</v>
      </c>
      <c r="K233" s="89"/>
      <c r="L233" s="90">
        <f>SUM(L227:L232)</f>
        <v>106.86</v>
      </c>
    </row>
    <row r="234" spans="1:12" ht="15.75" customHeight="1">
      <c r="A234" s="51">
        <f>A220</f>
        <v>3</v>
      </c>
      <c r="B234" s="52">
        <f>B220</f>
        <v>5</v>
      </c>
      <c r="C234" s="118" t="s">
        <v>48</v>
      </c>
      <c r="D234" s="122"/>
      <c r="E234" s="53"/>
      <c r="F234" s="54">
        <f>F226+F233</f>
        <v>1342</v>
      </c>
      <c r="G234" s="54">
        <f>G226+G233</f>
        <v>41.38</v>
      </c>
      <c r="H234" s="54">
        <f>H226+H233</f>
        <v>56.16</v>
      </c>
      <c r="I234" s="54">
        <f>I226+I233</f>
        <v>188.51</v>
      </c>
      <c r="J234" s="54">
        <f>J226+J233</f>
        <v>1337</v>
      </c>
      <c r="K234" s="54"/>
      <c r="L234" s="54">
        <f>L226+L233</f>
        <v>213.72</v>
      </c>
    </row>
  </sheetData>
  <mergeCells count="18">
    <mergeCell ref="C204:D204"/>
    <mergeCell ref="C219:D219"/>
    <mergeCell ref="C234:D234"/>
    <mergeCell ref="C126:D126"/>
    <mergeCell ref="C141:D141"/>
    <mergeCell ref="C156:D156"/>
    <mergeCell ref="C172:D172"/>
    <mergeCell ref="C189:D189"/>
    <mergeCell ref="C50:D50"/>
    <mergeCell ref="C65:D65"/>
    <mergeCell ref="C82:D82"/>
    <mergeCell ref="C96:D96"/>
    <mergeCell ref="C111:D111"/>
    <mergeCell ref="C1:E1"/>
    <mergeCell ref="H1:K1"/>
    <mergeCell ref="H2:K2"/>
    <mergeCell ref="C19:D19"/>
    <mergeCell ref="C34:D34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кенпа</cp:lastModifiedBy>
  <dcterms:created xsi:type="dcterms:W3CDTF">2022-05-16T14:23:00Z</dcterms:created>
  <dcterms:modified xsi:type="dcterms:W3CDTF">2026-05-06T06:46:13Z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3047BD6D4D8E48DF8C5124A6D9828DE8_12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